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К Сервис+\1_Общее\Раскрытие информации\2019\Реформа ЖКХ и сайты УК\ОКС\"/>
    </mc:Choice>
  </mc:AlternateContent>
  <bookViews>
    <workbookView xWindow="630" yWindow="585" windowWidth="27495" windowHeight="13740"/>
  </bookViews>
  <sheets>
    <sheet name="Данные по УК" sheetId="1" r:id="rId1"/>
    <sheet name="Данные по МКД-4" sheetId="2" r:id="rId2"/>
    <sheet name="Данные по МКД-6" sheetId="3" r:id="rId3"/>
    <sheet name="Данные по МКД-2" sheetId="4" r:id="rId4"/>
    <sheet name="Данные по МКД-1" sheetId="5" r:id="rId5"/>
    <sheet name="Данные по МКД-3" sheetId="6" r:id="rId6"/>
    <sheet name="Данные по МКД-5" sheetId="7" r:id="rId7"/>
  </sheets>
  <definedNames>
    <definedName name="_xlnm.Print_Area" localSheetId="4">'Данные по МКД-1'!$A$1:$G$36</definedName>
  </definedNames>
  <calcPr calcId="152511" refMode="R1C1" iterateDelta="1E-4"/>
</workbook>
</file>

<file path=xl/calcChain.xml><?xml version="1.0" encoding="utf-8"?>
<calcChain xmlns="http://schemas.openxmlformats.org/spreadsheetml/2006/main">
  <c r="H3" i="7" l="1"/>
  <c r="D24" i="4"/>
  <c r="F24" i="4"/>
  <c r="H24" i="4"/>
  <c r="C24" i="4"/>
  <c r="C22" i="3"/>
  <c r="D42" i="5" s="1"/>
  <c r="D22" i="3"/>
  <c r="E42" i="5" s="1"/>
  <c r="E22" i="3"/>
  <c r="F42" i="5" s="1"/>
  <c r="F22" i="3"/>
  <c r="G42" i="5" s="1"/>
  <c r="G22" i="3"/>
  <c r="H42" i="5" s="1"/>
  <c r="B22" i="3"/>
  <c r="C42" i="5" s="1"/>
  <c r="H18" i="3"/>
  <c r="H19" i="3"/>
  <c r="H20" i="3"/>
  <c r="H21" i="3"/>
  <c r="H17" i="3"/>
  <c r="H22" i="3" s="1"/>
  <c r="I42" i="5" l="1"/>
  <c r="I24" i="4"/>
  <c r="G24" i="4"/>
  <c r="E24" i="4"/>
</calcChain>
</file>

<file path=xl/sharedStrings.xml><?xml version="1.0" encoding="utf-8"?>
<sst xmlns="http://schemas.openxmlformats.org/spreadsheetml/2006/main" count="207" uniqueCount="93">
  <si>
    <t>Данные УК основные финансовые показатели</t>
  </si>
  <si>
    <t>Сикейроса д.13</t>
  </si>
  <si>
    <t>Сикейроса д.15 к.2</t>
  </si>
  <si>
    <t>Сикейроса д.17 к.3</t>
  </si>
  <si>
    <t>Шоссе в Лаврики 83</t>
  </si>
  <si>
    <t>Шоссе в Лаврики 85</t>
  </si>
  <si>
    <t>Шоссе в Лаврики 87</t>
  </si>
  <si>
    <t>Всего</t>
  </si>
  <si>
    <t>Сведения о доходах, полученных за оказание услуг по управлению многоквартирными домами</t>
  </si>
  <si>
    <t>Сведения о расходах, понесенных в связи с оказанием услуг по управлению многоквартирными домами</t>
  </si>
  <si>
    <t>Общая задолженность управляющей организации (индивидуального предпринимателя) перед ресурсоснабжающими организациями на 01.01.2019:</t>
  </si>
  <si>
    <t>Общая задолженность по тепловой энергии, руб.</t>
  </si>
  <si>
    <t>Общая задолженность по тепловой энергии для нужд отопления, руб.</t>
  </si>
  <si>
    <t>Общая задолженность по тепловой энергии для нужд горячего водоснабжения, руб.</t>
  </si>
  <si>
    <t>Общая задолженность по горячей воде, руб.</t>
  </si>
  <si>
    <t>Общая задолженность по холодной воде, руб.</t>
  </si>
  <si>
    <t>Общая задолженность по водоотведению, руб.</t>
  </si>
  <si>
    <t>Общая задолженность по поставке газа, руб.</t>
  </si>
  <si>
    <t>Общая задолженность по электрической энергии, руб.</t>
  </si>
  <si>
    <t>Общая задолженность по прочим ресурсам (услугам), руб.</t>
  </si>
  <si>
    <t>Данные по МКД</t>
  </si>
  <si>
    <t>(отчеты по управлению) - объемы по коммунальным услугам</t>
  </si>
  <si>
    <t>ВСЕГО</t>
  </si>
  <si>
    <t>Электроснабжение (начислено потребителям)</t>
  </si>
  <si>
    <t>Начислено потребителям, руб.</t>
  </si>
  <si>
    <t>Общий объем потребления,КВт.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</si>
  <si>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</si>
  <si>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</si>
  <si>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</si>
  <si>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</si>
  <si>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r>
      <t xml:space="preserve">Задолженность перед поставщиком (поставщиками) коммунального ресурса на </t>
    </r>
    <r>
      <rPr>
        <sz val="11"/>
        <color rgb="FFFF0000"/>
        <rFont val="Arial"/>
        <family val="2"/>
        <charset val="204"/>
      </rPr>
      <t>01.01.2019</t>
    </r>
    <r>
      <rPr>
        <sz val="11"/>
        <color rgb="FF717171"/>
        <rFont val="Arial"/>
        <family val="2"/>
        <charset val="204"/>
      </rPr>
      <t>, руб.</t>
    </r>
  </si>
  <si>
    <t>Размер пени и штрафов, уплаченных поставщику (поставщикам) коммунального ресурса, руб.</t>
  </si>
  <si>
    <t>Холодное водоснабжение (начислено потребителям)</t>
  </si>
  <si>
    <t>Общий объем потребления, м.3</t>
  </si>
  <si>
    <t>Задолженность перед поставщиком (поставщиками) коммунального ресурса, руб.</t>
  </si>
  <si>
    <t>Отопление (начислено потребителям)</t>
  </si>
  <si>
    <t>Общий объем потребления, Гкал.</t>
  </si>
  <si>
    <t>Горячее водоснабжение (начислено потребителям)</t>
  </si>
  <si>
    <t>Водоотведение (начислено потребителям)</t>
  </si>
  <si>
    <t>(управление) - выполняемые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</si>
  <si>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</si>
  <si>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</si>
  <si>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</si>
  <si>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Проведение 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</si>
  <si>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</si>
  <si>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</si>
  <si>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</si>
  <si>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</si>
  <si>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</si>
  <si>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</si>
  <si>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</si>
  <si>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</si>
  <si>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</si>
  <si>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Текущий ремонт</t>
  </si>
  <si>
    <t>Эксплуатация общедомовых ПУ</t>
  </si>
  <si>
    <t>Телеантенна</t>
  </si>
  <si>
    <t>Содержание домофонов, ПЗУ</t>
  </si>
  <si>
    <t>Видеонаблюдение</t>
  </si>
  <si>
    <t>Радио</t>
  </si>
  <si>
    <t>(отчеты по управлению) - выполненные работы</t>
  </si>
  <si>
    <t>Данные за период управления:</t>
  </si>
  <si>
    <t>СПб., Сикейроса,д.13</t>
  </si>
  <si>
    <t>СПб., Сикейроса,д.15/2</t>
  </si>
  <si>
    <t>СПб., Сикейроса,д.17/3</t>
  </si>
  <si>
    <t>Лен. Обл., Шоссе в Лаврики,д.83</t>
  </si>
  <si>
    <t>Лен. Обл., Шоссе в Лаврики,д.85</t>
  </si>
  <si>
    <t>Лен. Обл., Шоссе в Лаврики,д.87</t>
  </si>
  <si>
    <t>Содержание домофонов</t>
  </si>
  <si>
    <t>Данные по МКД-1</t>
  </si>
  <si>
    <t xml:space="preserve"> (отчеты по управлению) - общая информация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</si>
  <si>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</si>
  <si>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</si>
  <si>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</si>
  <si>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</si>
  <si>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</si>
  <si>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</si>
  <si>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</si>
  <si>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</si>
  <si>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</si>
  <si>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</si>
  <si>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</si>
  <si>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</si>
  <si>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</si>
  <si>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</si>
  <si>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(отчеты по управлению) - коммунальные услуги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</si>
  <si>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</si>
  <si>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</si>
  <si>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</si>
  <si>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</si>
  <si>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(отчеты по управлению) 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</si>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</sst>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9]#,##0.00"/>
    <numFmt numFmtId="165" formatCode="[$-419]#,##0"/>
    <numFmt numFmtId="166" formatCode="#,##0.000"/>
    <numFmt numFmtId="167" formatCode="0.000"/>
    <numFmt numFmtId="168" formatCode="[$-419]0.00"/>
    <numFmt numFmtId="169" formatCode="[$-419]General"/>
    <numFmt numFmtId="170" formatCode="#,##0.00&quot; &quot;[$руб.-419];[Red]&quot;-&quot;#,##0.00&quot; &quot;[$руб.-419]"/>
  </numFmts>
  <fonts count="27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585858"/>
      <name val="Arial"/>
      <family val="2"/>
      <charset val="204"/>
    </font>
    <font>
      <b/>
      <sz val="10"/>
      <color rgb="FF585858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8"/>
      <color rgb="FFFF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8"/>
      <color rgb="FFFF0000"/>
      <name val="Calibri"/>
      <family val="2"/>
      <charset val="204"/>
    </font>
    <font>
      <sz val="11"/>
      <color rgb="FF71717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FF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1"/>
      <color rgb="FF717171"/>
      <name val="Arial"/>
      <family val="2"/>
      <charset val="204"/>
    </font>
    <font>
      <b/>
      <sz val="10"/>
      <color rgb="FF7030A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2"/>
      <color rgb="FF71717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rgb="FF71717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AFAFA"/>
        <bgColor rgb="FFFAFAFA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16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0" fontId="3" fillId="0" borderId="0"/>
    <xf numFmtId="169" fontId="4" fillId="0" borderId="0"/>
  </cellStyleXfs>
  <cellXfs count="95">
    <xf numFmtId="0" fontId="0" fillId="0" borderId="0" xfId="0"/>
    <xf numFmtId="169" fontId="1" fillId="0" borderId="0" xfId="1"/>
    <xf numFmtId="169" fontId="5" fillId="0" borderId="0" xfId="1" applyFont="1" applyBorder="1" applyAlignment="1">
      <alignment horizontal="center"/>
    </xf>
    <xf numFmtId="169" fontId="5" fillId="0" borderId="0" xfId="1" applyFont="1" applyAlignment="1">
      <alignment horizontal="center"/>
    </xf>
    <xf numFmtId="169" fontId="5" fillId="0" borderId="0" xfId="1" applyFont="1" applyAlignment="1">
      <alignment horizontal="right"/>
    </xf>
    <xf numFmtId="169" fontId="5" fillId="0" borderId="0" xfId="1" applyFont="1"/>
    <xf numFmtId="169" fontId="6" fillId="0" borderId="1" xfId="6" applyFont="1" applyBorder="1" applyAlignment="1">
      <alignment horizontal="left" vertical="top" wrapText="1" indent="2"/>
    </xf>
    <xf numFmtId="169" fontId="7" fillId="2" borderId="1" xfId="1" applyFont="1" applyFill="1" applyBorder="1" applyAlignment="1">
      <alignment vertical="center" wrapText="1"/>
    </xf>
    <xf numFmtId="164" fontId="8" fillId="2" borderId="1" xfId="1" applyNumberFormat="1" applyFont="1" applyFill="1" applyBorder="1" applyAlignment="1">
      <alignment vertical="center" wrapText="1"/>
    </xf>
    <xf numFmtId="164" fontId="9" fillId="2" borderId="1" xfId="1" applyNumberFormat="1" applyFont="1" applyFill="1" applyBorder="1" applyAlignment="1">
      <alignment vertical="center" wrapText="1"/>
    </xf>
    <xf numFmtId="169" fontId="7" fillId="3" borderId="1" xfId="1" applyFont="1" applyFill="1" applyBorder="1" applyAlignment="1">
      <alignment vertical="center" wrapText="1"/>
    </xf>
    <xf numFmtId="169" fontId="10" fillId="3" borderId="1" xfId="1" applyFont="1" applyFill="1" applyBorder="1" applyAlignment="1">
      <alignment vertical="center" wrapText="1"/>
    </xf>
    <xf numFmtId="169" fontId="1" fillId="4" borderId="1" xfId="1" applyFont="1" applyFill="1" applyBorder="1" applyAlignment="1">
      <alignment horizontal="left" vertical="center" wrapText="1" indent="1"/>
    </xf>
    <xf numFmtId="164" fontId="11" fillId="4" borderId="1" xfId="1" applyNumberFormat="1" applyFont="1" applyFill="1" applyBorder="1" applyAlignment="1">
      <alignment horizontal="center" vertical="center" wrapText="1"/>
    </xf>
    <xf numFmtId="164" fontId="12" fillId="4" borderId="1" xfId="1" applyNumberFormat="1" applyFont="1" applyFill="1" applyBorder="1" applyAlignment="1">
      <alignment horizontal="center" vertical="center" wrapText="1"/>
    </xf>
    <xf numFmtId="169" fontId="1" fillId="4" borderId="0" xfId="1" applyFill="1"/>
    <xf numFmtId="169" fontId="1" fillId="0" borderId="1" xfId="1" applyFont="1" applyFill="1" applyBorder="1" applyAlignment="1">
      <alignment horizontal="left" vertical="center" wrapText="1" indent="1"/>
    </xf>
    <xf numFmtId="164" fontId="11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69" fontId="1" fillId="0" borderId="0" xfId="1" applyFill="1"/>
    <xf numFmtId="169" fontId="1" fillId="2" borderId="1" xfId="1" applyFont="1" applyFill="1" applyBorder="1" applyAlignment="1">
      <alignment horizontal="left" vertical="center" wrapText="1" inden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1" fillId="4" borderId="2" xfId="1" applyNumberFormat="1" applyFont="1" applyFill="1" applyBorder="1" applyAlignment="1">
      <alignment horizontal="center" vertical="center" wrapText="1"/>
    </xf>
    <xf numFmtId="169" fontId="13" fillId="0" borderId="0" xfId="1" applyFont="1"/>
    <xf numFmtId="169" fontId="5" fillId="0" borderId="0" xfId="1" applyFont="1" applyAlignment="1"/>
    <xf numFmtId="169" fontId="14" fillId="0" borderId="1" xfId="1" applyFont="1" applyBorder="1"/>
    <xf numFmtId="169" fontId="1" fillId="0" borderId="0" xfId="1" applyAlignment="1"/>
    <xf numFmtId="169" fontId="13" fillId="0" borderId="1" xfId="1" applyFont="1" applyBorder="1"/>
    <xf numFmtId="169" fontId="10" fillId="2" borderId="1" xfId="1" applyFont="1" applyFill="1" applyBorder="1" applyAlignment="1">
      <alignment horizontal="left" vertical="center"/>
    </xf>
    <xf numFmtId="164" fontId="5" fillId="0" borderId="1" xfId="1" applyNumberFormat="1" applyFont="1" applyBorder="1"/>
    <xf numFmtId="164" fontId="11" fillId="0" borderId="1" xfId="1" applyNumberFormat="1" applyFont="1" applyBorder="1"/>
    <xf numFmtId="169" fontId="15" fillId="0" borderId="1" xfId="1" applyFont="1" applyBorder="1"/>
    <xf numFmtId="169" fontId="7" fillId="2" borderId="1" xfId="1" applyFont="1" applyFill="1" applyBorder="1" applyAlignment="1">
      <alignment horizontal="left" vertical="center"/>
    </xf>
    <xf numFmtId="164" fontId="12" fillId="0" borderId="1" xfId="1" applyNumberFormat="1" applyFont="1" applyBorder="1"/>
    <xf numFmtId="169" fontId="16" fillId="2" borderId="1" xfId="1" applyFont="1" applyFill="1" applyBorder="1" applyAlignment="1">
      <alignment horizontal="left" vertical="center"/>
    </xf>
    <xf numFmtId="169" fontId="16" fillId="4" borderId="1" xfId="1" applyFont="1" applyFill="1" applyBorder="1" applyAlignment="1">
      <alignment horizontal="left" vertical="center"/>
    </xf>
    <xf numFmtId="164" fontId="11" fillId="4" borderId="1" xfId="1" applyNumberFormat="1" applyFont="1" applyFill="1" applyBorder="1"/>
    <xf numFmtId="164" fontId="12" fillId="4" borderId="1" xfId="1" applyNumberFormat="1" applyFont="1" applyFill="1" applyBorder="1"/>
    <xf numFmtId="164" fontId="1" fillId="4" borderId="0" xfId="1" applyNumberFormat="1" applyFill="1"/>
    <xf numFmtId="168" fontId="1" fillId="4" borderId="0" xfId="1" applyNumberFormat="1" applyFill="1"/>
    <xf numFmtId="169" fontId="1" fillId="0" borderId="1" xfId="1" applyBorder="1" applyAlignment="1"/>
    <xf numFmtId="169" fontId="18" fillId="0" borderId="0" xfId="1" applyFont="1" applyAlignment="1"/>
    <xf numFmtId="164" fontId="11" fillId="0" borderId="0" xfId="1" applyNumberFormat="1" applyFont="1"/>
    <xf numFmtId="164" fontId="1" fillId="0" borderId="0" xfId="1" applyNumberFormat="1"/>
    <xf numFmtId="165" fontId="1" fillId="0" borderId="0" xfId="1" applyNumberFormat="1"/>
    <xf numFmtId="169" fontId="18" fillId="0" borderId="0" xfId="1" applyFont="1"/>
    <xf numFmtId="169" fontId="1" fillId="0" borderId="0" xfId="1" applyFont="1"/>
    <xf numFmtId="169" fontId="6" fillId="0" borderId="2" xfId="6" applyFont="1" applyBorder="1" applyAlignment="1">
      <alignment horizontal="left" vertical="top" wrapText="1" indent="2"/>
    </xf>
    <xf numFmtId="169" fontId="16" fillId="5" borderId="1" xfId="1" applyFont="1" applyFill="1" applyBorder="1" applyAlignment="1">
      <alignment vertical="center" wrapText="1"/>
    </xf>
    <xf numFmtId="164" fontId="19" fillId="0" borderId="3" xfId="1" applyNumberFormat="1" applyFont="1" applyBorder="1"/>
    <xf numFmtId="164" fontId="19" fillId="0" borderId="4" xfId="1" applyNumberFormat="1" applyFont="1" applyBorder="1"/>
    <xf numFmtId="164" fontId="19" fillId="0" borderId="2" xfId="1" applyNumberFormat="1" applyFont="1" applyBorder="1"/>
    <xf numFmtId="164" fontId="19" fillId="0" borderId="1" xfId="1" applyNumberFormat="1" applyFont="1" applyBorder="1"/>
    <xf numFmtId="164" fontId="19" fillId="0" borderId="2" xfId="1" applyNumberFormat="1" applyFont="1" applyFill="1" applyBorder="1"/>
    <xf numFmtId="164" fontId="19" fillId="0" borderId="5" xfId="1" applyNumberFormat="1" applyFont="1" applyBorder="1"/>
    <xf numFmtId="164" fontId="19" fillId="0" borderId="6" xfId="1" applyNumberFormat="1" applyFont="1" applyBorder="1"/>
    <xf numFmtId="164" fontId="5" fillId="0" borderId="2" xfId="1" applyNumberFormat="1" applyFont="1" applyBorder="1"/>
    <xf numFmtId="164" fontId="1" fillId="0" borderId="0" xfId="1" applyNumberFormat="1" applyFont="1"/>
    <xf numFmtId="169" fontId="1" fillId="0" borderId="0" xfId="1" applyAlignment="1">
      <alignment wrapText="1"/>
    </xf>
    <xf numFmtId="169" fontId="16" fillId="2" borderId="0" xfId="1" applyFont="1" applyFill="1" applyAlignment="1">
      <alignment vertical="center" wrapText="1"/>
    </xf>
    <xf numFmtId="169" fontId="5" fillId="0" borderId="1" xfId="1" applyFont="1" applyBorder="1" applyAlignment="1">
      <alignment wrapText="1"/>
    </xf>
    <xf numFmtId="169" fontId="5" fillId="0" borderId="2" xfId="1" applyFont="1" applyBorder="1" applyAlignment="1">
      <alignment wrapText="1"/>
    </xf>
    <xf numFmtId="169" fontId="5" fillId="0" borderId="1" xfId="1" applyFont="1" applyBorder="1" applyAlignment="1">
      <alignment horizontal="center" vertical="center" wrapText="1"/>
    </xf>
    <xf numFmtId="169" fontId="18" fillId="0" borderId="0" xfId="1" applyFont="1" applyAlignment="1">
      <alignment wrapText="1"/>
    </xf>
    <xf numFmtId="169" fontId="1" fillId="0" borderId="1" xfId="1" applyBorder="1"/>
    <xf numFmtId="169" fontId="16" fillId="5" borderId="2" xfId="1" applyFont="1" applyFill="1" applyBorder="1" applyAlignment="1">
      <alignment horizontal="left" vertical="top" wrapText="1"/>
    </xf>
    <xf numFmtId="164" fontId="5" fillId="0" borderId="3" xfId="1" applyNumberFormat="1" applyFont="1" applyBorder="1"/>
    <xf numFmtId="169" fontId="5" fillId="0" borderId="1" xfId="1" applyFont="1" applyBorder="1"/>
    <xf numFmtId="169" fontId="20" fillId="5" borderId="2" xfId="1" applyFont="1" applyFill="1" applyBorder="1" applyAlignment="1">
      <alignment horizontal="left" vertical="top" wrapText="1"/>
    </xf>
    <xf numFmtId="164" fontId="21" fillId="0" borderId="1" xfId="1" applyNumberFormat="1" applyFont="1" applyBorder="1"/>
    <xf numFmtId="169" fontId="22" fillId="0" borderId="0" xfId="1" applyFont="1"/>
    <xf numFmtId="169" fontId="23" fillId="2" borderId="1" xfId="1" applyFont="1" applyFill="1" applyBorder="1" applyAlignment="1">
      <alignment horizontal="left" vertical="top" wrapText="1"/>
    </xf>
    <xf numFmtId="164" fontId="1" fillId="2" borderId="1" xfId="1" applyNumberFormat="1" applyFont="1" applyFill="1" applyBorder="1" applyAlignment="1">
      <alignment horizontal="right" vertical="center" wrapText="1"/>
    </xf>
    <xf numFmtId="164" fontId="1" fillId="0" borderId="1" xfId="1" applyNumberFormat="1" applyFont="1" applyFill="1" applyBorder="1" applyAlignment="1">
      <alignment horizontal="right" vertical="center" wrapText="1"/>
    </xf>
    <xf numFmtId="164" fontId="1" fillId="0" borderId="1" xfId="1" applyNumberFormat="1" applyFont="1" applyBorder="1"/>
    <xf numFmtId="164" fontId="5" fillId="0" borderId="1" xfId="1" applyNumberFormat="1" applyFont="1" applyFill="1" applyBorder="1" applyAlignment="1">
      <alignment horizontal="right" vertical="center" wrapText="1"/>
    </xf>
    <xf numFmtId="169" fontId="1" fillId="0" borderId="1" xfId="1" applyFont="1" applyBorder="1"/>
    <xf numFmtId="169" fontId="24" fillId="2" borderId="1" xfId="1" applyFont="1" applyFill="1" applyBorder="1" applyAlignment="1">
      <alignment horizontal="left" vertical="top" wrapText="1"/>
    </xf>
    <xf numFmtId="164" fontId="5" fillId="2" borderId="1" xfId="1" applyNumberFormat="1" applyFont="1" applyFill="1" applyBorder="1" applyAlignment="1">
      <alignment horizontal="right" vertical="center" wrapText="1"/>
    </xf>
    <xf numFmtId="169" fontId="16" fillId="5" borderId="2" xfId="1" applyFont="1" applyFill="1" applyBorder="1" applyAlignment="1">
      <alignment vertical="top" wrapText="1"/>
    </xf>
    <xf numFmtId="169" fontId="1" fillId="0" borderId="1" xfId="1" applyFill="1" applyBorder="1"/>
    <xf numFmtId="169" fontId="16" fillId="2" borderId="1" xfId="1" applyFont="1" applyFill="1" applyBorder="1" applyAlignment="1">
      <alignment horizontal="left" vertical="center" wrapText="1" indent="1"/>
    </xf>
    <xf numFmtId="165" fontId="25" fillId="2" borderId="1" xfId="1" applyNumberFormat="1" applyFont="1" applyFill="1" applyBorder="1" applyAlignment="1">
      <alignment vertical="center" wrapText="1"/>
    </xf>
    <xf numFmtId="164" fontId="25" fillId="0" borderId="1" xfId="1" applyNumberFormat="1" applyFont="1" applyFill="1" applyBorder="1" applyAlignment="1">
      <alignment horizontal="right" vertical="center" wrapText="1"/>
    </xf>
    <xf numFmtId="164" fontId="1" fillId="0" borderId="1" xfId="1" applyNumberFormat="1" applyBorder="1"/>
    <xf numFmtId="165" fontId="5" fillId="0" borderId="1" xfId="1" applyNumberFormat="1" applyFont="1" applyBorder="1"/>
    <xf numFmtId="164" fontId="6" fillId="0" borderId="1" xfId="1" applyNumberFormat="1" applyFont="1" applyFill="1" applyBorder="1" applyAlignment="1">
      <alignment horizontal="right" vertical="center" wrapText="1"/>
    </xf>
    <xf numFmtId="165" fontId="26" fillId="2" borderId="1" xfId="1" applyNumberFormat="1" applyFont="1" applyFill="1" applyBorder="1" applyAlignment="1">
      <alignment vertical="center" wrapText="1"/>
    </xf>
    <xf numFmtId="169" fontId="19" fillId="0" borderId="0" xfId="1" applyFont="1"/>
    <xf numFmtId="165" fontId="5" fillId="0" borderId="0" xfId="1" applyNumberFormat="1" applyFont="1"/>
    <xf numFmtId="166" fontId="1" fillId="0" borderId="1" xfId="1" applyNumberFormat="1" applyBorder="1"/>
    <xf numFmtId="167" fontId="1" fillId="0" borderId="1" xfId="1" applyNumberFormat="1" applyBorder="1"/>
    <xf numFmtId="0" fontId="0" fillId="0" borderId="0" xfId="0" applyFill="1" applyBorder="1"/>
    <xf numFmtId="0" fontId="0" fillId="0" borderId="7" xfId="0" applyFill="1" applyBorder="1"/>
  </cellXfs>
  <cellStyles count="7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tabSelected="1" workbookViewId="0"/>
  </sheetViews>
  <sheetFormatPr defaultRowHeight="15" x14ac:dyDescent="0.25"/>
  <cols>
    <col min="1" max="1" width="83.375" style="1" customWidth="1"/>
    <col min="2" max="2" width="14" style="1" customWidth="1"/>
    <col min="3" max="6" width="13.5" style="1" customWidth="1"/>
    <col min="7" max="8" width="13.125" style="4" customWidth="1"/>
    <col min="9" max="10" width="12.875" style="1" customWidth="1"/>
    <col min="11" max="1024" width="9.375" style="1" customWidth="1"/>
  </cols>
  <sheetData>
    <row r="1" spans="1:8" x14ac:dyDescent="0.25">
      <c r="B1" s="93"/>
      <c r="C1" s="93"/>
      <c r="D1" s="93"/>
      <c r="E1" s="93"/>
      <c r="F1" s="3"/>
    </row>
    <row r="2" spans="1:8" ht="24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ht="32.25" customHeight="1" x14ac:dyDescent="0.25">
      <c r="A3" s="7" t="s">
        <v>8</v>
      </c>
      <c r="B3" s="8">
        <v>3317259.66</v>
      </c>
      <c r="C3" s="8">
        <v>2234377.86</v>
      </c>
      <c r="D3" s="8">
        <v>2293044.23</v>
      </c>
      <c r="E3" s="8">
        <v>11841667.297</v>
      </c>
      <c r="F3" s="8">
        <v>13469691.84</v>
      </c>
      <c r="G3" s="8">
        <v>10573333.439999999</v>
      </c>
      <c r="H3" s="9">
        <v>43729374.327</v>
      </c>
    </row>
    <row r="4" spans="1:8" ht="28.5" x14ac:dyDescent="0.25">
      <c r="A4" s="10" t="s">
        <v>9</v>
      </c>
      <c r="B4" s="8">
        <v>3253956.36</v>
      </c>
      <c r="C4" s="8">
        <v>2403920.59</v>
      </c>
      <c r="D4" s="8">
        <v>2090841.9</v>
      </c>
      <c r="E4" s="8">
        <v>11923687.047</v>
      </c>
      <c r="F4" s="8">
        <v>13632017.119999999</v>
      </c>
      <c r="G4" s="8">
        <v>10685396.039999999</v>
      </c>
      <c r="H4" s="9">
        <v>43989819.056999996</v>
      </c>
    </row>
    <row r="5" spans="1:8" ht="30" x14ac:dyDescent="0.25">
      <c r="A5" s="11" t="s">
        <v>10</v>
      </c>
      <c r="B5" s="9"/>
      <c r="C5" s="9"/>
      <c r="D5" s="9"/>
      <c r="E5" s="9"/>
      <c r="F5" s="9"/>
      <c r="G5" s="9"/>
      <c r="H5" s="9"/>
    </row>
    <row r="6" spans="1:8" s="15" customFormat="1" x14ac:dyDescent="0.25">
      <c r="A6" s="12" t="s">
        <v>11</v>
      </c>
      <c r="B6" s="13">
        <v>350027.47</v>
      </c>
      <c r="C6" s="13">
        <v>158087.6</v>
      </c>
      <c r="D6" s="13">
        <v>177868</v>
      </c>
      <c r="E6" s="13">
        <v>1385316.77</v>
      </c>
      <c r="F6" s="13">
        <v>1768637.05</v>
      </c>
      <c r="G6" s="13">
        <v>1312195.27</v>
      </c>
      <c r="H6" s="14">
        <v>5152132.16</v>
      </c>
    </row>
    <row r="7" spans="1:8" s="19" customFormat="1" x14ac:dyDescent="0.25">
      <c r="A7" s="16" t="s">
        <v>12</v>
      </c>
      <c r="B7" s="17"/>
      <c r="C7" s="17"/>
      <c r="D7" s="17"/>
      <c r="E7" s="17"/>
      <c r="F7" s="17"/>
      <c r="G7" s="18"/>
      <c r="H7" s="14"/>
    </row>
    <row r="8" spans="1:8" s="19" customFormat="1" ht="15" customHeight="1" x14ac:dyDescent="0.25">
      <c r="A8" s="16" t="s">
        <v>13</v>
      </c>
      <c r="B8" s="17"/>
      <c r="C8" s="17"/>
      <c r="D8" s="17"/>
      <c r="E8" s="17"/>
      <c r="F8" s="17"/>
      <c r="G8" s="18"/>
      <c r="H8" s="14"/>
    </row>
    <row r="9" spans="1:8" s="15" customFormat="1" x14ac:dyDescent="0.25">
      <c r="A9" s="12" t="s">
        <v>14</v>
      </c>
      <c r="B9" s="13">
        <v>13460.72</v>
      </c>
      <c r="C9" s="13">
        <v>55011.7</v>
      </c>
      <c r="D9" s="13">
        <v>48376.94</v>
      </c>
      <c r="E9" s="13">
        <v>0</v>
      </c>
      <c r="F9" s="13">
        <v>0</v>
      </c>
      <c r="G9" s="13">
        <v>0</v>
      </c>
      <c r="H9" s="14">
        <v>116849.36</v>
      </c>
    </row>
    <row r="10" spans="1:8" s="15" customFormat="1" x14ac:dyDescent="0.25">
      <c r="A10" s="12" t="s">
        <v>15</v>
      </c>
      <c r="B10" s="13">
        <v>0</v>
      </c>
      <c r="C10" s="13">
        <v>0</v>
      </c>
      <c r="D10" s="13">
        <v>0</v>
      </c>
      <c r="E10" s="13">
        <v>1870743.68</v>
      </c>
      <c r="F10" s="13">
        <v>1981139.66</v>
      </c>
      <c r="G10" s="13">
        <v>1469186.79</v>
      </c>
      <c r="H10" s="14">
        <v>5321070.13</v>
      </c>
    </row>
    <row r="11" spans="1:8" s="15" customFormat="1" x14ac:dyDescent="0.25">
      <c r="A11" s="12" t="s">
        <v>16</v>
      </c>
      <c r="B11" s="13">
        <v>0</v>
      </c>
      <c r="C11" s="13">
        <v>0</v>
      </c>
      <c r="D11" s="13">
        <v>0</v>
      </c>
      <c r="E11" s="13">
        <v>885436.74</v>
      </c>
      <c r="F11" s="13">
        <v>951685.32</v>
      </c>
      <c r="G11" s="13">
        <v>689742.96</v>
      </c>
      <c r="H11" s="14">
        <v>2526865.02</v>
      </c>
    </row>
    <row r="12" spans="1:8" x14ac:dyDescent="0.25">
      <c r="A12" s="20" t="s">
        <v>17</v>
      </c>
      <c r="B12" s="21"/>
      <c r="C12" s="21"/>
      <c r="D12" s="21"/>
      <c r="E12" s="21"/>
      <c r="F12" s="21"/>
      <c r="G12" s="22"/>
      <c r="H12" s="14"/>
    </row>
    <row r="13" spans="1:8" s="15" customFormat="1" x14ac:dyDescent="0.25">
      <c r="A13" s="12" t="s">
        <v>18</v>
      </c>
      <c r="B13" s="13">
        <v>0</v>
      </c>
      <c r="C13" s="13">
        <v>0</v>
      </c>
      <c r="D13" s="13">
        <v>0</v>
      </c>
      <c r="E13" s="13">
        <v>402316.2</v>
      </c>
      <c r="F13" s="13">
        <v>532224.19999999995</v>
      </c>
      <c r="G13" s="23">
        <v>261857.97</v>
      </c>
      <c r="H13" s="14">
        <v>1196398.3700000001</v>
      </c>
    </row>
    <row r="14" spans="1:8" x14ac:dyDescent="0.25">
      <c r="A14" s="20" t="s">
        <v>19</v>
      </c>
      <c r="B14" s="21"/>
      <c r="C14" s="21"/>
      <c r="D14" s="21"/>
      <c r="E14" s="21"/>
      <c r="F14" s="21"/>
      <c r="G14" s="22"/>
      <c r="H14" s="22"/>
    </row>
  </sheetData>
  <mergeCells count="1">
    <mergeCell ref="B1:E1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9"/>
  <sheetViews>
    <sheetView workbookViewId="0">
      <selection activeCell="D19" sqref="D19"/>
    </sheetView>
  </sheetViews>
  <sheetFormatPr defaultRowHeight="15" x14ac:dyDescent="0.25"/>
  <cols>
    <col min="1" max="1" width="78.875" style="1" customWidth="1"/>
    <col min="2" max="2" width="15.625" style="1" customWidth="1"/>
    <col min="3" max="3" width="15" style="1" customWidth="1"/>
    <col min="4" max="7" width="16.375" style="1" customWidth="1"/>
    <col min="8" max="8" width="18.125" style="1" customWidth="1"/>
    <col min="9" max="9" width="14.875" style="1" customWidth="1"/>
    <col min="10" max="10" width="13.875" style="1" customWidth="1"/>
    <col min="11" max="1024" width="9.375" style="1" customWidth="1"/>
  </cols>
  <sheetData>
    <row r="1" spans="1:8" x14ac:dyDescent="0.25">
      <c r="A1" s="3" t="s">
        <v>20</v>
      </c>
      <c r="H1" s="24"/>
    </row>
    <row r="2" spans="1:8" ht="24" x14ac:dyDescent="0.25">
      <c r="A2" s="25" t="s">
        <v>21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26" t="s">
        <v>22</v>
      </c>
    </row>
    <row r="3" spans="1:8" x14ac:dyDescent="0.25">
      <c r="A3" s="27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28"/>
    </row>
    <row r="4" spans="1:8" x14ac:dyDescent="0.25">
      <c r="A4" s="29" t="s">
        <v>23</v>
      </c>
      <c r="B4" s="30"/>
      <c r="C4" s="31"/>
      <c r="D4" s="30"/>
      <c r="E4" s="30"/>
      <c r="F4" s="30"/>
      <c r="G4" s="30"/>
      <c r="H4" s="32"/>
    </row>
    <row r="5" spans="1:8" x14ac:dyDescent="0.25">
      <c r="A5" s="33" t="s">
        <v>24</v>
      </c>
      <c r="B5" s="31">
        <v>0</v>
      </c>
      <c r="C5" s="31">
        <v>0</v>
      </c>
      <c r="D5" s="31">
        <v>0</v>
      </c>
      <c r="E5" s="31">
        <v>4057919.59</v>
      </c>
      <c r="F5" s="31">
        <v>4962029.72</v>
      </c>
      <c r="G5" s="31">
        <v>2600825.21</v>
      </c>
      <c r="H5" s="34">
        <v>11620774.52</v>
      </c>
    </row>
    <row r="6" spans="1:8" x14ac:dyDescent="0.25">
      <c r="A6" s="29"/>
      <c r="B6" s="34"/>
      <c r="C6" s="31"/>
      <c r="D6" s="34"/>
      <c r="E6" s="34"/>
      <c r="F6" s="34"/>
      <c r="G6" s="34"/>
      <c r="H6" s="34"/>
    </row>
    <row r="7" spans="1:8" x14ac:dyDescent="0.25">
      <c r="A7" s="35" t="s">
        <v>25</v>
      </c>
      <c r="B7" s="31">
        <v>0</v>
      </c>
      <c r="C7" s="31">
        <v>0</v>
      </c>
      <c r="D7" s="31">
        <v>0</v>
      </c>
      <c r="E7" s="31">
        <v>816482.814889336</v>
      </c>
      <c r="F7" s="31">
        <v>998396.32193158905</v>
      </c>
      <c r="G7" s="31">
        <v>523304.871227364</v>
      </c>
      <c r="H7" s="34">
        <v>2338184.0080482899</v>
      </c>
    </row>
    <row r="8" spans="1:8" x14ac:dyDescent="0.25">
      <c r="A8" s="35"/>
      <c r="B8" s="31"/>
      <c r="C8" s="31"/>
      <c r="D8" s="31"/>
      <c r="E8" s="31"/>
      <c r="F8" s="31"/>
      <c r="G8" s="31"/>
      <c r="H8" s="34"/>
    </row>
    <row r="9" spans="1:8" x14ac:dyDescent="0.25">
      <c r="A9" s="35" t="s">
        <v>26</v>
      </c>
      <c r="B9" s="31">
        <v>0</v>
      </c>
      <c r="C9" s="31">
        <v>0</v>
      </c>
      <c r="D9" s="31">
        <v>0</v>
      </c>
      <c r="E9" s="31">
        <v>3724518.6757999999</v>
      </c>
      <c r="F9" s="31">
        <v>4409194.6710000001</v>
      </c>
      <c r="G9" s="31">
        <v>2277107.6260000002</v>
      </c>
      <c r="H9" s="34">
        <v>10410820.9728</v>
      </c>
    </row>
    <row r="10" spans="1:8" x14ac:dyDescent="0.25">
      <c r="A10" s="35"/>
      <c r="B10" s="31"/>
      <c r="C10" s="31"/>
      <c r="D10" s="31"/>
      <c r="E10" s="31"/>
      <c r="F10" s="31"/>
      <c r="G10" s="31"/>
      <c r="H10" s="34"/>
    </row>
    <row r="11" spans="1:8" x14ac:dyDescent="0.25">
      <c r="A11" s="35" t="s">
        <v>27</v>
      </c>
      <c r="B11" s="31">
        <v>0</v>
      </c>
      <c r="C11" s="31">
        <v>0</v>
      </c>
      <c r="D11" s="31">
        <v>0</v>
      </c>
      <c r="E11" s="31">
        <v>691200.93218400003</v>
      </c>
      <c r="F11" s="31">
        <v>876063.63041999994</v>
      </c>
      <c r="G11" s="31">
        <v>523383.82874800003</v>
      </c>
      <c r="H11" s="34">
        <v>2090648.3913519999</v>
      </c>
    </row>
    <row r="12" spans="1:8" x14ac:dyDescent="0.25">
      <c r="A12" s="35"/>
      <c r="B12" s="31"/>
      <c r="C12" s="31"/>
      <c r="D12" s="31"/>
      <c r="E12" s="31"/>
      <c r="F12" s="31"/>
      <c r="G12" s="31"/>
      <c r="H12" s="34"/>
    </row>
    <row r="13" spans="1:8" x14ac:dyDescent="0.25">
      <c r="A13" s="36" t="s">
        <v>28</v>
      </c>
      <c r="B13" s="37">
        <v>108719.71</v>
      </c>
      <c r="C13" s="37">
        <v>57732.79</v>
      </c>
      <c r="D13" s="37">
        <v>99951.45</v>
      </c>
      <c r="E13" s="37">
        <v>4531676.87</v>
      </c>
      <c r="F13" s="37">
        <v>5530538.5099999998</v>
      </c>
      <c r="G13" s="37">
        <v>2749282.9</v>
      </c>
      <c r="H13" s="38">
        <v>13077902.23</v>
      </c>
    </row>
    <row r="14" spans="1:8" x14ac:dyDescent="0.25">
      <c r="A14" s="35"/>
      <c r="B14" s="31"/>
      <c r="C14" s="31"/>
      <c r="D14" s="31"/>
      <c r="E14" s="31"/>
      <c r="F14" s="31"/>
      <c r="G14" s="31"/>
      <c r="H14" s="38"/>
    </row>
    <row r="15" spans="1:8" x14ac:dyDescent="0.25">
      <c r="A15" s="36" t="s">
        <v>29</v>
      </c>
      <c r="B15" s="37">
        <v>108719.71</v>
      </c>
      <c r="C15" s="37">
        <v>57732.79</v>
      </c>
      <c r="D15" s="37">
        <v>99951.45</v>
      </c>
      <c r="E15" s="37">
        <v>4906212.62</v>
      </c>
      <c r="F15" s="37">
        <v>5978046.5800000001</v>
      </c>
      <c r="G15" s="37">
        <v>3040045.63</v>
      </c>
      <c r="H15" s="38">
        <v>14190708.779999999</v>
      </c>
    </row>
    <row r="16" spans="1:8" x14ac:dyDescent="0.25">
      <c r="A16" s="35"/>
      <c r="B16" s="31"/>
      <c r="C16" s="31"/>
      <c r="D16" s="31"/>
      <c r="E16" s="31"/>
      <c r="F16" s="31"/>
      <c r="G16" s="31"/>
      <c r="H16" s="38"/>
    </row>
    <row r="17" spans="1:8" x14ac:dyDescent="0.25">
      <c r="A17" s="36" t="s">
        <v>30</v>
      </c>
      <c r="B17" s="37">
        <v>0</v>
      </c>
      <c r="C17" s="37">
        <v>0</v>
      </c>
      <c r="D17" s="37">
        <v>0</v>
      </c>
      <c r="E17" s="37">
        <v>402316.2</v>
      </c>
      <c r="F17" s="37">
        <v>532224.19999999995</v>
      </c>
      <c r="G17" s="37">
        <v>261857.97</v>
      </c>
      <c r="H17" s="38">
        <v>1196398.3700000001</v>
      </c>
    </row>
    <row r="18" spans="1:8" x14ac:dyDescent="0.25">
      <c r="A18" s="35"/>
      <c r="B18" s="31"/>
      <c r="C18" s="31"/>
      <c r="D18" s="31"/>
      <c r="E18" s="31"/>
      <c r="F18" s="31"/>
      <c r="G18" s="31"/>
      <c r="H18" s="34"/>
    </row>
    <row r="19" spans="1:8" x14ac:dyDescent="0.25">
      <c r="A19" s="35" t="s">
        <v>31</v>
      </c>
      <c r="B19" s="31"/>
      <c r="C19" s="31"/>
      <c r="D19" s="31"/>
      <c r="E19" s="31"/>
      <c r="F19" s="31"/>
      <c r="G19" s="31"/>
      <c r="H19" s="34"/>
    </row>
    <row r="20" spans="1:8" x14ac:dyDescent="0.25">
      <c r="A20" s="35"/>
      <c r="B20" s="31"/>
      <c r="C20" s="31"/>
      <c r="D20" s="31"/>
      <c r="E20" s="31"/>
      <c r="F20" s="31"/>
      <c r="G20" s="31"/>
      <c r="H20" s="34"/>
    </row>
    <row r="21" spans="1:8" x14ac:dyDescent="0.25">
      <c r="A21" s="29" t="s">
        <v>32</v>
      </c>
      <c r="B21" s="34"/>
      <c r="C21" s="31"/>
      <c r="D21" s="34"/>
      <c r="E21" s="34"/>
      <c r="F21" s="34"/>
      <c r="G21" s="34"/>
      <c r="H21" s="34"/>
    </row>
    <row r="22" spans="1:8" x14ac:dyDescent="0.25">
      <c r="A22" s="33" t="s">
        <v>24</v>
      </c>
      <c r="B22" s="31">
        <v>312942.12</v>
      </c>
      <c r="C22" s="31">
        <v>224060.89</v>
      </c>
      <c r="D22" s="31">
        <v>225323.94</v>
      </c>
      <c r="E22" s="31">
        <v>1993075.09</v>
      </c>
      <c r="F22" s="31">
        <v>2205430.5299999998</v>
      </c>
      <c r="G22" s="31">
        <v>1702830.74</v>
      </c>
      <c r="H22" s="34">
        <v>6663663.3099999996</v>
      </c>
    </row>
    <row r="23" spans="1:8" x14ac:dyDescent="0.25">
      <c r="A23" s="29"/>
      <c r="B23" s="34"/>
      <c r="C23" s="31"/>
      <c r="D23" s="34"/>
      <c r="E23" s="34"/>
      <c r="F23" s="34"/>
      <c r="G23" s="34"/>
      <c r="H23" s="34"/>
    </row>
    <row r="24" spans="1:8" x14ac:dyDescent="0.25">
      <c r="A24" s="35" t="s">
        <v>33</v>
      </c>
      <c r="B24" s="31">
        <v>10776.243801652899</v>
      </c>
      <c r="C24" s="31">
        <v>7715.5953856749302</v>
      </c>
      <c r="D24" s="31">
        <v>7759.0888429752104</v>
      </c>
      <c r="E24" s="31">
        <v>33740.902149991503</v>
      </c>
      <c r="F24" s="31">
        <v>37335.881665820198</v>
      </c>
      <c r="G24" s="31">
        <v>28827.336041984101</v>
      </c>
      <c r="H24" s="34">
        <v>126155.047888099</v>
      </c>
    </row>
    <row r="25" spans="1:8" x14ac:dyDescent="0.25">
      <c r="A25" s="35"/>
      <c r="B25" s="31"/>
      <c r="C25" s="31"/>
      <c r="D25" s="31"/>
      <c r="E25" s="31"/>
      <c r="F25" s="31"/>
      <c r="G25" s="31"/>
      <c r="H25" s="34"/>
    </row>
    <row r="26" spans="1:8" x14ac:dyDescent="0.25">
      <c r="A26" s="35" t="s">
        <v>26</v>
      </c>
      <c r="B26" s="31">
        <v>277548.32679999998</v>
      </c>
      <c r="C26" s="31">
        <v>242891.019</v>
      </c>
      <c r="D26" s="31">
        <v>237984.10200000001</v>
      </c>
      <c r="E26" s="31">
        <v>1719008.6196000001</v>
      </c>
      <c r="F26" s="31">
        <v>1889654.8589999999</v>
      </c>
      <c r="G26" s="31">
        <v>1366264.5756000001</v>
      </c>
      <c r="H26" s="34">
        <v>5733351.5020000003</v>
      </c>
    </row>
    <row r="27" spans="1:8" x14ac:dyDescent="0.25">
      <c r="A27" s="35"/>
      <c r="B27" s="31"/>
      <c r="C27" s="31"/>
      <c r="D27" s="31"/>
      <c r="E27" s="31"/>
      <c r="F27" s="31"/>
      <c r="G27" s="31"/>
      <c r="H27" s="34"/>
    </row>
    <row r="28" spans="1:8" x14ac:dyDescent="0.25">
      <c r="A28" s="35" t="s">
        <v>27</v>
      </c>
      <c r="B28" s="31">
        <v>59094.169787639999</v>
      </c>
      <c r="C28" s="31">
        <v>20780.942091000001</v>
      </c>
      <c r="D28" s="31">
        <v>22495.118724799999</v>
      </c>
      <c r="E28" s="31">
        <v>296228.970936</v>
      </c>
      <c r="F28" s="31">
        <v>358389.66699</v>
      </c>
      <c r="G28" s="31">
        <v>307872.84044</v>
      </c>
      <c r="H28" s="34">
        <v>1064861.7089694401</v>
      </c>
    </row>
    <row r="29" spans="1:8" x14ac:dyDescent="0.25">
      <c r="A29" s="35"/>
      <c r="B29" s="31"/>
      <c r="C29" s="31"/>
      <c r="D29" s="31"/>
      <c r="E29" s="31"/>
      <c r="F29" s="31"/>
      <c r="G29" s="31"/>
      <c r="H29" s="34"/>
    </row>
    <row r="30" spans="1:8" x14ac:dyDescent="0.25">
      <c r="A30" s="36" t="s">
        <v>28</v>
      </c>
      <c r="B30" s="37">
        <v>340262.04</v>
      </c>
      <c r="C30" s="37">
        <v>307318.89</v>
      </c>
      <c r="D30" s="37">
        <v>297623.52</v>
      </c>
      <c r="E30" s="37">
        <v>3743717.65</v>
      </c>
      <c r="F30" s="37">
        <v>3923896.04</v>
      </c>
      <c r="G30" s="39">
        <v>2935732.51</v>
      </c>
      <c r="H30" s="38">
        <v>11548550.65</v>
      </c>
    </row>
    <row r="31" spans="1:8" x14ac:dyDescent="0.25">
      <c r="A31" s="35"/>
      <c r="B31" s="31"/>
      <c r="C31" s="31"/>
      <c r="D31" s="31"/>
      <c r="E31" s="31"/>
      <c r="F31" s="31"/>
      <c r="G31" s="31"/>
      <c r="H31" s="38"/>
    </row>
    <row r="32" spans="1:8" x14ac:dyDescent="0.25">
      <c r="A32" s="36" t="s">
        <v>29</v>
      </c>
      <c r="B32" s="37">
        <v>340262.04</v>
      </c>
      <c r="C32" s="37">
        <v>333461.18</v>
      </c>
      <c r="D32" s="37">
        <v>322870.14</v>
      </c>
      <c r="E32" s="37">
        <v>2653361.73</v>
      </c>
      <c r="F32" s="37">
        <v>2783535.18</v>
      </c>
      <c r="G32" s="37">
        <v>2078302.2</v>
      </c>
      <c r="H32" s="38">
        <v>8511792.4700000007</v>
      </c>
    </row>
    <row r="33" spans="1:8" x14ac:dyDescent="0.25">
      <c r="A33" s="35"/>
      <c r="B33" s="31"/>
      <c r="C33" s="31"/>
      <c r="D33" s="31"/>
      <c r="E33" s="31"/>
      <c r="F33" s="31"/>
      <c r="G33" s="31"/>
      <c r="H33" s="38"/>
    </row>
    <row r="34" spans="1:8" x14ac:dyDescent="0.25">
      <c r="A34" s="36" t="s">
        <v>34</v>
      </c>
      <c r="B34" s="37">
        <v>0</v>
      </c>
      <c r="C34" s="37">
        <v>0</v>
      </c>
      <c r="D34" s="37">
        <v>0</v>
      </c>
      <c r="E34" s="37">
        <v>1870743.68</v>
      </c>
      <c r="F34" s="37">
        <v>1981139.66</v>
      </c>
      <c r="G34" s="37">
        <v>1469186.79</v>
      </c>
      <c r="H34" s="38">
        <v>5321070.13</v>
      </c>
    </row>
    <row r="35" spans="1:8" x14ac:dyDescent="0.25">
      <c r="A35" s="35"/>
      <c r="B35" s="31"/>
      <c r="C35" s="31"/>
      <c r="D35" s="31"/>
      <c r="E35" s="31"/>
      <c r="F35" s="31"/>
      <c r="G35" s="31"/>
      <c r="H35" s="34"/>
    </row>
    <row r="36" spans="1:8" x14ac:dyDescent="0.25">
      <c r="A36" s="35" t="s">
        <v>31</v>
      </c>
      <c r="B36" s="31"/>
      <c r="C36" s="31"/>
      <c r="D36" s="31"/>
      <c r="E36" s="31"/>
      <c r="F36" s="31"/>
      <c r="G36" s="31"/>
      <c r="H36" s="34"/>
    </row>
    <row r="37" spans="1:8" x14ac:dyDescent="0.25">
      <c r="A37" s="35"/>
      <c r="B37" s="31"/>
      <c r="C37" s="31"/>
      <c r="D37" s="31"/>
      <c r="E37" s="31"/>
      <c r="F37" s="31"/>
      <c r="G37" s="31"/>
      <c r="H37" s="34"/>
    </row>
    <row r="38" spans="1:8" x14ac:dyDescent="0.25">
      <c r="A38" s="29" t="s">
        <v>35</v>
      </c>
      <c r="B38" s="31"/>
      <c r="C38" s="31"/>
      <c r="D38" s="31"/>
      <c r="E38" s="31"/>
      <c r="F38" s="31"/>
      <c r="G38" s="31"/>
      <c r="H38" s="34"/>
    </row>
    <row r="39" spans="1:8" x14ac:dyDescent="0.25">
      <c r="A39" s="33" t="s">
        <v>24</v>
      </c>
      <c r="B39" s="31">
        <v>2507961.58</v>
      </c>
      <c r="C39" s="31">
        <v>1522874.12</v>
      </c>
      <c r="D39" s="31">
        <v>1588473.46</v>
      </c>
      <c r="E39" s="31">
        <v>6961822.29</v>
      </c>
      <c r="F39" s="31">
        <v>8155975.0800000001</v>
      </c>
      <c r="G39" s="31">
        <v>6469524.6699999999</v>
      </c>
      <c r="H39" s="34">
        <v>27206631.199999999</v>
      </c>
    </row>
    <row r="40" spans="1:8" x14ac:dyDescent="0.25">
      <c r="A40" s="29"/>
      <c r="B40" s="34"/>
      <c r="C40" s="31"/>
      <c r="D40" s="31"/>
      <c r="E40" s="31"/>
      <c r="F40" s="31"/>
      <c r="G40" s="31"/>
      <c r="H40" s="34"/>
    </row>
    <row r="41" spans="1:8" x14ac:dyDescent="0.25">
      <c r="A41" s="35" t="s">
        <v>36</v>
      </c>
      <c r="B41" s="31">
        <v>1464.68272313685</v>
      </c>
      <c r="C41" s="31">
        <v>889.37862161199303</v>
      </c>
      <c r="D41" s="31">
        <v>927.68950353035996</v>
      </c>
      <c r="E41" s="31">
        <v>3061.44698618752</v>
      </c>
      <c r="F41" s="31">
        <v>4763.1972855065396</v>
      </c>
      <c r="G41" s="31">
        <v>3778.28794771914</v>
      </c>
      <c r="H41" s="34">
        <v>14884.6830676924</v>
      </c>
    </row>
    <row r="42" spans="1:8" x14ac:dyDescent="0.25">
      <c r="A42" s="35"/>
      <c r="B42" s="31"/>
      <c r="C42" s="31"/>
      <c r="D42" s="31"/>
      <c r="E42" s="31"/>
      <c r="F42" s="31"/>
      <c r="G42" s="31"/>
      <c r="H42" s="34"/>
    </row>
    <row r="43" spans="1:8" x14ac:dyDescent="0.25">
      <c r="A43" s="35" t="s">
        <v>26</v>
      </c>
      <c r="B43" s="31">
        <v>2359160.7777999998</v>
      </c>
      <c r="C43" s="31">
        <v>1505924.3178000001</v>
      </c>
      <c r="D43" s="31">
        <v>1523098.2527999999</v>
      </c>
      <c r="E43" s="31">
        <v>6303031.6052000001</v>
      </c>
      <c r="F43" s="31">
        <v>7243676.9594999999</v>
      </c>
      <c r="G43" s="31">
        <v>5465058.3024000004</v>
      </c>
      <c r="H43" s="34">
        <v>24399950.215500001</v>
      </c>
    </row>
    <row r="44" spans="1:8" x14ac:dyDescent="0.25">
      <c r="A44" s="35"/>
      <c r="B44" s="31"/>
      <c r="C44" s="31"/>
      <c r="D44" s="31"/>
      <c r="E44" s="31"/>
      <c r="F44" s="31"/>
      <c r="G44" s="31"/>
      <c r="H44" s="34"/>
    </row>
    <row r="45" spans="1:8" x14ac:dyDescent="0.25">
      <c r="A45" s="35" t="s">
        <v>27</v>
      </c>
      <c r="B45" s="31">
        <v>503966.78498400003</v>
      </c>
      <c r="C45" s="31">
        <v>128796.16856400001</v>
      </c>
      <c r="D45" s="31">
        <v>143959.04272480001</v>
      </c>
      <c r="E45" s="31">
        <v>1152001.5536400001</v>
      </c>
      <c r="F45" s="31">
        <v>1433558.66796</v>
      </c>
      <c r="G45" s="31">
        <v>1231491.36176</v>
      </c>
      <c r="H45" s="34">
        <v>4593773.5796328001</v>
      </c>
    </row>
    <row r="46" spans="1:8" x14ac:dyDescent="0.25">
      <c r="A46" s="35"/>
      <c r="B46" s="31"/>
      <c r="C46" s="31"/>
      <c r="D46" s="31"/>
      <c r="E46" s="31"/>
      <c r="F46" s="31"/>
      <c r="G46" s="31"/>
      <c r="H46" s="34"/>
    </row>
    <row r="47" spans="1:8" x14ac:dyDescent="0.25">
      <c r="A47" s="36" t="s">
        <v>28</v>
      </c>
      <c r="B47" s="37">
        <v>2557292.42</v>
      </c>
      <c r="C47" s="37">
        <v>1521299.05</v>
      </c>
      <c r="D47" s="37">
        <v>1586900.34</v>
      </c>
      <c r="E47" s="37">
        <v>10020131.119999999</v>
      </c>
      <c r="F47" s="37">
        <v>11512325.699999999</v>
      </c>
      <c r="G47" s="37">
        <v>8989787.0999999996</v>
      </c>
      <c r="H47" s="38">
        <v>36187735.729999997</v>
      </c>
    </row>
    <row r="48" spans="1:8" x14ac:dyDescent="0.25">
      <c r="A48" s="35"/>
      <c r="B48" s="31"/>
      <c r="C48" s="31"/>
      <c r="D48" s="31"/>
      <c r="E48" s="31"/>
      <c r="F48" s="31"/>
      <c r="G48" s="31"/>
      <c r="H48" s="38"/>
    </row>
    <row r="49" spans="1:8" x14ac:dyDescent="0.25">
      <c r="A49" s="36" t="s">
        <v>29</v>
      </c>
      <c r="B49" s="40">
        <v>2515158.9900000002</v>
      </c>
      <c r="C49" s="37">
        <v>1532660.96</v>
      </c>
      <c r="D49" s="37">
        <v>1585717.62</v>
      </c>
      <c r="E49" s="37">
        <v>9016437.9800000004</v>
      </c>
      <c r="F49" s="37">
        <v>11105944.619999999</v>
      </c>
      <c r="G49" s="37">
        <v>8728636.9800000004</v>
      </c>
      <c r="H49" s="38">
        <v>34484557.149999999</v>
      </c>
    </row>
    <row r="50" spans="1:8" x14ac:dyDescent="0.25">
      <c r="A50" s="35"/>
      <c r="B50" s="31"/>
      <c r="C50" s="31"/>
      <c r="D50" s="31"/>
      <c r="E50" s="31"/>
      <c r="F50" s="31"/>
      <c r="G50" s="31"/>
      <c r="H50" s="38"/>
    </row>
    <row r="51" spans="1:8" x14ac:dyDescent="0.25">
      <c r="A51" s="36" t="s">
        <v>34</v>
      </c>
      <c r="B51" s="37">
        <v>350027.47</v>
      </c>
      <c r="C51" s="37">
        <v>158087.6</v>
      </c>
      <c r="D51" s="37">
        <v>177868</v>
      </c>
      <c r="E51" s="37">
        <v>1385316.77</v>
      </c>
      <c r="F51" s="37">
        <v>1768637.05</v>
      </c>
      <c r="G51" s="37">
        <v>1312195.27</v>
      </c>
      <c r="H51" s="38">
        <v>5152132.16</v>
      </c>
    </row>
    <row r="52" spans="1:8" x14ac:dyDescent="0.25">
      <c r="A52" s="35"/>
      <c r="B52" s="31"/>
      <c r="C52" s="31"/>
      <c r="D52" s="31"/>
      <c r="E52" s="31"/>
      <c r="F52" s="31"/>
      <c r="G52" s="31"/>
      <c r="H52" s="34"/>
    </row>
    <row r="53" spans="1:8" x14ac:dyDescent="0.25">
      <c r="A53" s="35" t="s">
        <v>31</v>
      </c>
      <c r="B53" s="31"/>
      <c r="C53" s="31"/>
      <c r="D53" s="31"/>
      <c r="E53" s="31"/>
      <c r="F53" s="31"/>
      <c r="G53" s="31"/>
      <c r="H53" s="34"/>
    </row>
    <row r="54" spans="1:8" x14ac:dyDescent="0.25">
      <c r="A54" s="35"/>
      <c r="B54" s="31"/>
      <c r="C54" s="31"/>
      <c r="D54" s="31"/>
      <c r="E54" s="31"/>
      <c r="F54" s="31"/>
      <c r="G54" s="31"/>
      <c r="H54" s="34"/>
    </row>
    <row r="55" spans="1:8" x14ac:dyDescent="0.25">
      <c r="A55" s="29" t="s">
        <v>37</v>
      </c>
      <c r="B55" s="31"/>
      <c r="C55" s="31"/>
      <c r="D55" s="31"/>
      <c r="E55" s="31"/>
      <c r="F55" s="31"/>
      <c r="G55" s="31"/>
      <c r="H55" s="34"/>
    </row>
    <row r="56" spans="1:8" x14ac:dyDescent="0.25">
      <c r="A56" s="33" t="s">
        <v>24</v>
      </c>
      <c r="B56" s="31">
        <v>726922.84</v>
      </c>
      <c r="C56" s="31">
        <v>518923.86</v>
      </c>
      <c r="D56" s="31">
        <v>502454.71</v>
      </c>
      <c r="E56" s="31">
        <v>4125868.24</v>
      </c>
      <c r="F56" s="31">
        <v>4336727.83</v>
      </c>
      <c r="G56" s="31">
        <v>3050879.18</v>
      </c>
      <c r="H56" s="34">
        <v>13261776.66</v>
      </c>
    </row>
    <row r="57" spans="1:8" x14ac:dyDescent="0.25">
      <c r="A57" s="29"/>
      <c r="B57" s="34"/>
      <c r="C57" s="31"/>
      <c r="D57" s="34"/>
      <c r="E57" s="34"/>
      <c r="F57" s="34"/>
      <c r="G57" s="34"/>
      <c r="H57" s="34"/>
    </row>
    <row r="58" spans="1:8" x14ac:dyDescent="0.25">
      <c r="A58" s="35" t="s">
        <v>36</v>
      </c>
      <c r="B58" s="31">
        <v>424.52180650184903</v>
      </c>
      <c r="C58" s="31">
        <v>303.05072610473002</v>
      </c>
      <c r="D58" s="31">
        <v>293.432768152618</v>
      </c>
      <c r="E58" s="31">
        <v>1468.0628281690099</v>
      </c>
      <c r="F58" s="31">
        <v>1543.09070303929</v>
      </c>
      <c r="G58" s="31">
        <v>1085.56116115641</v>
      </c>
      <c r="H58" s="34">
        <v>5117.7199931239102</v>
      </c>
    </row>
    <row r="59" spans="1:8" x14ac:dyDescent="0.25">
      <c r="A59" s="35"/>
      <c r="B59" s="31"/>
      <c r="C59" s="31"/>
      <c r="D59" s="31"/>
      <c r="E59" s="31"/>
      <c r="F59" s="31"/>
      <c r="G59" s="31"/>
      <c r="H59" s="34"/>
    </row>
    <row r="60" spans="1:8" x14ac:dyDescent="0.25">
      <c r="A60" s="35" t="s">
        <v>26</v>
      </c>
      <c r="B60" s="31">
        <v>763257.89870000002</v>
      </c>
      <c r="C60" s="31">
        <v>693870.81700000004</v>
      </c>
      <c r="D60" s="31">
        <v>475968.20400000003</v>
      </c>
      <c r="E60" s="31">
        <v>3724518.6757999999</v>
      </c>
      <c r="F60" s="31">
        <v>3779309.7179999999</v>
      </c>
      <c r="G60" s="31">
        <v>2504818.3886000002</v>
      </c>
      <c r="H60" s="34">
        <v>11941743.702099999</v>
      </c>
    </row>
    <row r="61" spans="1:8" x14ac:dyDescent="0.25">
      <c r="A61" s="35"/>
      <c r="B61" s="31"/>
      <c r="C61" s="31"/>
      <c r="D61" s="31"/>
      <c r="E61" s="31"/>
      <c r="F61" s="31"/>
      <c r="G61" s="31"/>
      <c r="H61" s="34"/>
    </row>
    <row r="62" spans="1:8" x14ac:dyDescent="0.25">
      <c r="A62" s="35" t="s">
        <v>27</v>
      </c>
      <c r="B62" s="31">
        <v>146312.937576</v>
      </c>
      <c r="C62" s="31">
        <v>45672.400199999996</v>
      </c>
      <c r="D62" s="31">
        <v>44990.237449599997</v>
      </c>
      <c r="E62" s="31">
        <v>691200.93218400003</v>
      </c>
      <c r="F62" s="31">
        <v>756600.40809000004</v>
      </c>
      <c r="G62" s="31">
        <v>554171.11279200006</v>
      </c>
      <c r="H62" s="34">
        <v>2238948.0282915998</v>
      </c>
    </row>
    <row r="63" spans="1:8" x14ac:dyDescent="0.25">
      <c r="A63" s="35"/>
      <c r="B63" s="31"/>
      <c r="C63" s="31"/>
      <c r="D63" s="31"/>
      <c r="E63" s="31"/>
      <c r="F63" s="31"/>
      <c r="G63" s="31"/>
      <c r="H63" s="34"/>
    </row>
    <row r="64" spans="1:8" x14ac:dyDescent="0.25">
      <c r="A64" s="36" t="s">
        <v>28</v>
      </c>
      <c r="B64" s="37">
        <v>686366.43</v>
      </c>
      <c r="C64" s="37">
        <v>654308.36</v>
      </c>
      <c r="D64" s="37">
        <v>553979.85</v>
      </c>
      <c r="E64" s="37"/>
      <c r="F64" s="37"/>
      <c r="G64" s="37"/>
      <c r="H64" s="38">
        <v>1894654.64</v>
      </c>
    </row>
    <row r="65" spans="1:8" x14ac:dyDescent="0.25">
      <c r="A65" s="35"/>
      <c r="B65" s="31"/>
      <c r="C65" s="31"/>
      <c r="D65" s="31"/>
      <c r="E65" s="31"/>
      <c r="F65" s="31"/>
      <c r="G65" s="31"/>
      <c r="H65" s="38"/>
    </row>
    <row r="66" spans="1:8" x14ac:dyDescent="0.25">
      <c r="A66" s="36" t="s">
        <v>29</v>
      </c>
      <c r="B66" s="37">
        <v>751636.57</v>
      </c>
      <c r="C66" s="37">
        <v>663272.5</v>
      </c>
      <c r="D66" s="37">
        <v>560949.64</v>
      </c>
      <c r="E66" s="37"/>
      <c r="F66" s="37"/>
      <c r="G66" s="37"/>
      <c r="H66" s="38">
        <v>1975858.71</v>
      </c>
    </row>
    <row r="67" spans="1:8" x14ac:dyDescent="0.25">
      <c r="A67" s="35"/>
      <c r="B67" s="31"/>
      <c r="C67" s="31"/>
      <c r="D67" s="31"/>
      <c r="E67" s="31"/>
      <c r="F67" s="31"/>
      <c r="G67" s="31"/>
      <c r="H67" s="38"/>
    </row>
    <row r="68" spans="1:8" x14ac:dyDescent="0.25">
      <c r="A68" s="36" t="s">
        <v>34</v>
      </c>
      <c r="B68" s="37">
        <v>13460.72</v>
      </c>
      <c r="C68" s="37">
        <v>55011.7</v>
      </c>
      <c r="D68" s="37">
        <v>48376.94</v>
      </c>
      <c r="E68" s="37"/>
      <c r="F68" s="37"/>
      <c r="G68" s="37"/>
      <c r="H68" s="38">
        <v>116849.36</v>
      </c>
    </row>
    <row r="69" spans="1:8" x14ac:dyDescent="0.25">
      <c r="A69" s="35"/>
      <c r="B69" s="31"/>
      <c r="C69" s="31"/>
      <c r="D69" s="31"/>
      <c r="E69" s="31"/>
      <c r="F69" s="31"/>
      <c r="G69" s="31"/>
      <c r="H69" s="34"/>
    </row>
    <row r="70" spans="1:8" x14ac:dyDescent="0.25">
      <c r="A70" s="35" t="s">
        <v>31</v>
      </c>
      <c r="B70" s="31"/>
      <c r="C70" s="31"/>
      <c r="D70" s="31"/>
      <c r="E70" s="31"/>
      <c r="F70" s="31"/>
      <c r="G70" s="31"/>
      <c r="H70" s="34"/>
    </row>
    <row r="71" spans="1:8" x14ac:dyDescent="0.25">
      <c r="A71" s="35"/>
      <c r="B71" s="31"/>
      <c r="C71" s="31"/>
      <c r="D71" s="31"/>
      <c r="E71" s="31"/>
      <c r="F71" s="31"/>
      <c r="G71" s="31"/>
      <c r="H71" s="34"/>
    </row>
    <row r="72" spans="1:8" x14ac:dyDescent="0.25">
      <c r="A72" s="29" t="s">
        <v>38</v>
      </c>
      <c r="B72" s="31"/>
      <c r="C72" s="31"/>
      <c r="D72" s="31"/>
      <c r="E72" s="31"/>
      <c r="F72" s="31"/>
      <c r="G72" s="31"/>
      <c r="H72" s="34"/>
    </row>
    <row r="73" spans="1:8" x14ac:dyDescent="0.25">
      <c r="A73" s="33" t="s">
        <v>24</v>
      </c>
      <c r="B73" s="31">
        <v>517958.1</v>
      </c>
      <c r="C73" s="31">
        <v>370330.4</v>
      </c>
      <c r="D73" s="31">
        <v>366979.38</v>
      </c>
      <c r="E73" s="31">
        <v>2862744.98</v>
      </c>
      <c r="F73" s="31">
        <v>3106143.75</v>
      </c>
      <c r="G73" s="31">
        <v>2326945.21</v>
      </c>
      <c r="H73" s="34">
        <v>9551101.8200000003</v>
      </c>
    </row>
    <row r="74" spans="1:8" x14ac:dyDescent="0.25">
      <c r="A74" s="29"/>
      <c r="B74" s="34"/>
      <c r="C74" s="31"/>
      <c r="D74" s="34"/>
      <c r="E74" s="34"/>
      <c r="F74" s="34"/>
      <c r="G74" s="34"/>
      <c r="H74" s="34"/>
    </row>
    <row r="75" spans="1:8" x14ac:dyDescent="0.25">
      <c r="A75" s="35" t="s">
        <v>33</v>
      </c>
      <c r="B75" s="31">
        <v>11200.765608154699</v>
      </c>
      <c r="C75" s="31">
        <v>8018.6461117796598</v>
      </c>
      <c r="D75" s="31">
        <v>8052.5216111278196</v>
      </c>
      <c r="E75" s="31">
        <v>35208.964978160599</v>
      </c>
      <c r="F75" s="31">
        <v>38878.972368859497</v>
      </c>
      <c r="G75" s="31">
        <v>29912.897203140499</v>
      </c>
      <c r="H75" s="34">
        <v>131272.767881223</v>
      </c>
    </row>
    <row r="76" spans="1:8" x14ac:dyDescent="0.25">
      <c r="A76" s="35"/>
      <c r="B76" s="31"/>
      <c r="C76" s="31"/>
      <c r="D76" s="31"/>
      <c r="E76" s="31"/>
      <c r="F76" s="31"/>
      <c r="G76" s="31"/>
      <c r="H76" s="34"/>
    </row>
    <row r="77" spans="1:8" x14ac:dyDescent="0.25">
      <c r="A77" s="35" t="s">
        <v>26</v>
      </c>
      <c r="B77" s="31">
        <v>485709.57189999998</v>
      </c>
      <c r="C77" s="31">
        <v>555096.65359999996</v>
      </c>
      <c r="D77" s="31">
        <v>333177.74280000001</v>
      </c>
      <c r="E77" s="31">
        <v>2578512.9293999998</v>
      </c>
      <c r="F77" s="31">
        <v>2834482.2884999998</v>
      </c>
      <c r="G77" s="31">
        <v>2049396.8633999999</v>
      </c>
      <c r="H77" s="34">
        <v>8836376.0495999996</v>
      </c>
    </row>
    <row r="78" spans="1:8" x14ac:dyDescent="0.25">
      <c r="A78" s="35"/>
      <c r="B78" s="31"/>
      <c r="C78" s="31"/>
      <c r="D78" s="31"/>
      <c r="E78" s="31"/>
      <c r="F78" s="31"/>
      <c r="G78" s="31"/>
      <c r="H78" s="34"/>
    </row>
    <row r="79" spans="1:8" x14ac:dyDescent="0.25">
      <c r="A79" s="35" t="s">
        <v>27</v>
      </c>
      <c r="B79" s="31">
        <v>103475.76085236001</v>
      </c>
      <c r="C79" s="31">
        <v>33112.490145000003</v>
      </c>
      <c r="D79" s="31">
        <v>31483.4491008</v>
      </c>
      <c r="E79" s="31">
        <v>460800.62145600002</v>
      </c>
      <c r="F79" s="31">
        <v>557495.03754000005</v>
      </c>
      <c r="G79" s="31">
        <v>461809.26066000003</v>
      </c>
      <c r="H79" s="34">
        <v>1648176.6197541601</v>
      </c>
    </row>
    <row r="80" spans="1:8" x14ac:dyDescent="0.25">
      <c r="A80" s="35"/>
      <c r="B80" s="31"/>
      <c r="C80" s="31"/>
      <c r="D80" s="31"/>
      <c r="E80" s="31"/>
      <c r="F80" s="31"/>
      <c r="G80" s="31"/>
      <c r="H80" s="34"/>
    </row>
    <row r="81" spans="1:10" x14ac:dyDescent="0.25">
      <c r="A81" s="36" t="s">
        <v>28</v>
      </c>
      <c r="B81" s="37">
        <v>560054.56999999995</v>
      </c>
      <c r="C81" s="37">
        <v>471621.53</v>
      </c>
      <c r="D81" s="37">
        <v>450065.57</v>
      </c>
      <c r="E81" s="37">
        <v>3302910.72</v>
      </c>
      <c r="F81" s="37">
        <v>3462456.6</v>
      </c>
      <c r="G81" s="37">
        <v>2590125.1800000002</v>
      </c>
      <c r="H81" s="38">
        <v>10837234.17</v>
      </c>
    </row>
    <row r="82" spans="1:10" x14ac:dyDescent="0.25">
      <c r="A82" s="35"/>
      <c r="B82" s="31"/>
      <c r="C82" s="31"/>
      <c r="D82" s="31"/>
      <c r="E82" s="31"/>
      <c r="F82" s="31"/>
      <c r="G82" s="31"/>
      <c r="H82" s="38"/>
    </row>
    <row r="83" spans="1:10" x14ac:dyDescent="0.25">
      <c r="A83" s="36" t="s">
        <v>29</v>
      </c>
      <c r="B83" s="37">
        <v>560055.56999999995</v>
      </c>
      <c r="C83" s="37">
        <v>513245.99</v>
      </c>
      <c r="D83" s="37">
        <v>489781.14</v>
      </c>
      <c r="E83" s="37">
        <v>3086265.24</v>
      </c>
      <c r="F83" s="37">
        <v>3231317.58</v>
      </c>
      <c r="G83" s="37">
        <v>2424656.7000000002</v>
      </c>
      <c r="H83" s="38">
        <v>10305322.220000001</v>
      </c>
    </row>
    <row r="84" spans="1:10" x14ac:dyDescent="0.25">
      <c r="A84" s="35"/>
      <c r="B84" s="31"/>
      <c r="C84" s="31"/>
      <c r="D84" s="31"/>
      <c r="E84" s="31"/>
      <c r="F84" s="31"/>
      <c r="G84" s="31"/>
      <c r="H84" s="38"/>
    </row>
    <row r="85" spans="1:10" x14ac:dyDescent="0.25">
      <c r="A85" s="36" t="s">
        <v>34</v>
      </c>
      <c r="B85" s="37">
        <v>0</v>
      </c>
      <c r="C85" s="37">
        <v>0</v>
      </c>
      <c r="D85" s="37">
        <v>0</v>
      </c>
      <c r="E85" s="37">
        <v>885436.74</v>
      </c>
      <c r="F85" s="37">
        <v>951685.32</v>
      </c>
      <c r="G85" s="37">
        <v>689742.96</v>
      </c>
      <c r="H85" s="38">
        <v>2526865.02</v>
      </c>
    </row>
    <row r="86" spans="1:10" x14ac:dyDescent="0.25">
      <c r="A86" s="35"/>
      <c r="B86" s="31"/>
      <c r="C86" s="31"/>
      <c r="D86" s="31"/>
      <c r="E86" s="31"/>
      <c r="F86" s="31"/>
      <c r="G86" s="31"/>
      <c r="H86" s="34"/>
    </row>
    <row r="87" spans="1:10" x14ac:dyDescent="0.25">
      <c r="A87" s="35" t="s">
        <v>31</v>
      </c>
      <c r="B87" s="31"/>
      <c r="C87" s="31"/>
      <c r="D87" s="31"/>
      <c r="E87" s="31"/>
      <c r="F87" s="31"/>
      <c r="G87" s="31"/>
      <c r="H87" s="34"/>
    </row>
    <row r="88" spans="1:10" x14ac:dyDescent="0.25">
      <c r="A88" s="41"/>
      <c r="B88" s="31"/>
      <c r="C88" s="31"/>
      <c r="D88" s="31"/>
      <c r="E88" s="31"/>
      <c r="F88" s="31"/>
      <c r="G88" s="31"/>
      <c r="H88" s="34"/>
    </row>
    <row r="89" spans="1:10" x14ac:dyDescent="0.25">
      <c r="A89" s="42"/>
      <c r="C89" s="43"/>
      <c r="H89" s="24"/>
    </row>
    <row r="90" spans="1:10" x14ac:dyDescent="0.25">
      <c r="A90" s="27"/>
      <c r="H90" s="24"/>
    </row>
    <row r="91" spans="1:10" x14ac:dyDescent="0.25">
      <c r="A91" s="27"/>
      <c r="H91" s="24"/>
    </row>
    <row r="92" spans="1:10" x14ac:dyDescent="0.25">
      <c r="A92" s="33" t="s">
        <v>24</v>
      </c>
      <c r="B92" s="44">
        <v>4065784.64</v>
      </c>
      <c r="C92" s="44">
        <v>2636189.27</v>
      </c>
      <c r="D92" s="44">
        <v>2683231.4900000002</v>
      </c>
      <c r="E92" s="44">
        <v>20001430.190000001</v>
      </c>
      <c r="F92" s="44">
        <v>22766306.91</v>
      </c>
      <c r="G92" s="44">
        <v>16151005.01</v>
      </c>
      <c r="H92" s="44">
        <v>68303947.510000005</v>
      </c>
      <c r="I92" s="44"/>
      <c r="J92" s="44"/>
    </row>
    <row r="93" spans="1:10" x14ac:dyDescent="0.25">
      <c r="A93" s="35" t="s">
        <v>26</v>
      </c>
      <c r="B93" s="44">
        <v>3816289.4934999999</v>
      </c>
      <c r="C93" s="44">
        <v>2671801.2089999998</v>
      </c>
      <c r="D93" s="44">
        <v>2570228.3015999999</v>
      </c>
      <c r="E93" s="44">
        <v>18049590.505800001</v>
      </c>
      <c r="F93" s="44">
        <v>20156318.495999999</v>
      </c>
      <c r="G93" s="44">
        <v>13662645.755999999</v>
      </c>
      <c r="H93" s="44">
        <v>99471678.159999996</v>
      </c>
      <c r="I93" s="44"/>
      <c r="J93" s="44"/>
    </row>
    <row r="94" spans="1:10" x14ac:dyDescent="0.25">
      <c r="A94" s="35" t="s">
        <v>27</v>
      </c>
      <c r="B94" s="44">
        <v>812849.65319999994</v>
      </c>
      <c r="C94" s="44">
        <v>228362.00099999999</v>
      </c>
      <c r="D94" s="44">
        <v>242927.848</v>
      </c>
      <c r="E94" s="44">
        <v>3291433.0104</v>
      </c>
      <c r="F94" s="44">
        <v>3982107.4109999998</v>
      </c>
      <c r="G94" s="44">
        <v>3078728.4043999999</v>
      </c>
      <c r="H94" s="44">
        <v>0</v>
      </c>
      <c r="I94" s="44"/>
      <c r="J94" s="44"/>
    </row>
    <row r="95" spans="1:10" x14ac:dyDescent="0.25">
      <c r="B95" s="45"/>
      <c r="C95" s="45"/>
      <c r="D95" s="45"/>
      <c r="E95" s="45"/>
      <c r="F95" s="45"/>
      <c r="G95" s="45"/>
    </row>
    <row r="96" spans="1:10" x14ac:dyDescent="0.25">
      <c r="B96" s="44">
        <v>0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11636408.328</v>
      </c>
      <c r="I96" s="44">
        <v>0</v>
      </c>
    </row>
    <row r="98" spans="2:8" x14ac:dyDescent="0.25">
      <c r="B98" s="44">
        <v>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-44762255.171999998</v>
      </c>
    </row>
    <row r="99" spans="2:8" x14ac:dyDescent="0.25"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topLeftCell="C1" workbookViewId="0">
      <selection activeCell="H22" sqref="H22"/>
    </sheetView>
  </sheetViews>
  <sheetFormatPr defaultRowHeight="15" x14ac:dyDescent="0.25"/>
  <cols>
    <col min="1" max="1" width="122.5" style="1" customWidth="1"/>
    <col min="2" max="5" width="15.5" style="1" customWidth="1"/>
    <col min="6" max="6" width="15.5" style="47" customWidth="1"/>
    <col min="7" max="7" width="15.5" style="1" customWidth="1"/>
    <col min="8" max="8" width="17.375" style="1" customWidth="1"/>
    <col min="9" max="1024" width="9.375" style="1" customWidth="1"/>
  </cols>
  <sheetData>
    <row r="1" spans="1:8" x14ac:dyDescent="0.25">
      <c r="A1" s="3" t="s">
        <v>20</v>
      </c>
      <c r="B1" s="46"/>
    </row>
    <row r="2" spans="1:8" ht="24" customHeight="1" x14ac:dyDescent="0.25">
      <c r="A2" s="2" t="s">
        <v>39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48" t="s">
        <v>6</v>
      </c>
      <c r="H2" s="6" t="s">
        <v>7</v>
      </c>
    </row>
    <row r="3" spans="1:8" x14ac:dyDescent="0.25">
      <c r="A3" s="49" t="s">
        <v>40</v>
      </c>
      <c r="B3" s="50">
        <v>390538.9</v>
      </c>
      <c r="C3" s="50">
        <v>202180.86</v>
      </c>
      <c r="D3" s="50">
        <v>219270.9</v>
      </c>
      <c r="E3" s="50">
        <v>1116914.27</v>
      </c>
      <c r="F3" s="51">
        <v>1360597.29</v>
      </c>
      <c r="G3" s="52">
        <v>1120275.08</v>
      </c>
      <c r="H3" s="30">
        <v>4409777.3</v>
      </c>
    </row>
    <row r="4" spans="1:8" x14ac:dyDescent="0.25">
      <c r="A4" s="49" t="s">
        <v>41</v>
      </c>
      <c r="B4" s="53">
        <v>1482736.92</v>
      </c>
      <c r="C4" s="50">
        <v>1020132.82</v>
      </c>
      <c r="D4" s="53">
        <v>1046093.52</v>
      </c>
      <c r="E4" s="53">
        <v>4669551.76</v>
      </c>
      <c r="F4" s="53">
        <v>5194686.18</v>
      </c>
      <c r="G4" s="52">
        <v>4048012.81</v>
      </c>
      <c r="H4" s="30">
        <v>17461214.010000002</v>
      </c>
    </row>
    <row r="5" spans="1:8" x14ac:dyDescent="0.25">
      <c r="A5" s="49" t="s">
        <v>42</v>
      </c>
      <c r="B5" s="53"/>
      <c r="C5" s="53"/>
      <c r="D5" s="53"/>
      <c r="E5" s="53">
        <v>943395.24</v>
      </c>
      <c r="F5" s="53">
        <v>1077145.07</v>
      </c>
      <c r="G5" s="52">
        <v>843715.93</v>
      </c>
      <c r="H5" s="30">
        <v>2864256.24</v>
      </c>
    </row>
    <row r="6" spans="1:8" x14ac:dyDescent="0.25">
      <c r="A6" s="49" t="s">
        <v>43</v>
      </c>
      <c r="B6" s="53"/>
      <c r="C6" s="53"/>
      <c r="D6" s="53"/>
      <c r="E6" s="53"/>
      <c r="F6" s="53"/>
      <c r="G6" s="52"/>
      <c r="H6" s="30">
        <v>0</v>
      </c>
    </row>
    <row r="7" spans="1:8" x14ac:dyDescent="0.25">
      <c r="A7" s="49" t="s">
        <v>44</v>
      </c>
      <c r="B7" s="53"/>
      <c r="C7" s="53"/>
      <c r="D7" s="53"/>
      <c r="E7" s="53">
        <v>398476.2</v>
      </c>
      <c r="F7" s="53">
        <v>454969.08</v>
      </c>
      <c r="G7" s="52">
        <v>356371.92</v>
      </c>
      <c r="H7" s="30">
        <v>1209817.2</v>
      </c>
    </row>
    <row r="8" spans="1:8" x14ac:dyDescent="0.25">
      <c r="A8" s="49" t="s">
        <v>45</v>
      </c>
      <c r="B8" s="53"/>
      <c r="C8" s="53"/>
      <c r="D8" s="53"/>
      <c r="E8" s="53"/>
      <c r="F8" s="53"/>
      <c r="G8" s="52"/>
      <c r="H8" s="30">
        <v>0</v>
      </c>
    </row>
    <row r="9" spans="1:8" ht="28.5" x14ac:dyDescent="0.25">
      <c r="A9" s="49" t="s">
        <v>46</v>
      </c>
      <c r="B9" s="53"/>
      <c r="C9" s="53"/>
      <c r="D9" s="53"/>
      <c r="E9" s="53">
        <v>432533.63</v>
      </c>
      <c r="F9" s="53">
        <v>493855.06</v>
      </c>
      <c r="G9" s="52">
        <v>386830.92</v>
      </c>
      <c r="H9" s="30">
        <v>1313219.6100000001</v>
      </c>
    </row>
    <row r="10" spans="1:8" x14ac:dyDescent="0.25">
      <c r="A10" s="49" t="s">
        <v>47</v>
      </c>
      <c r="B10" s="53">
        <v>139851.42000000001</v>
      </c>
      <c r="C10" s="53">
        <v>95199.18</v>
      </c>
      <c r="D10" s="53">
        <v>94974.36</v>
      </c>
      <c r="E10" s="53"/>
      <c r="F10" s="54"/>
      <c r="G10" s="52"/>
      <c r="H10" s="30">
        <v>330024.96000000002</v>
      </c>
    </row>
    <row r="11" spans="1:8" x14ac:dyDescent="0.25">
      <c r="A11" s="49" t="s">
        <v>48</v>
      </c>
      <c r="B11" s="53">
        <v>227049.7</v>
      </c>
      <c r="C11" s="53">
        <v>127934.76</v>
      </c>
      <c r="D11" s="53">
        <v>126905.58</v>
      </c>
      <c r="E11" s="53">
        <v>1161124.1599999999</v>
      </c>
      <c r="F11" s="54">
        <v>1326469.47</v>
      </c>
      <c r="G11" s="52">
        <v>1028082.86</v>
      </c>
      <c r="H11" s="30">
        <v>3997566.53</v>
      </c>
    </row>
    <row r="12" spans="1:8" x14ac:dyDescent="0.25">
      <c r="A12" s="49" t="s">
        <v>49</v>
      </c>
      <c r="B12" s="53"/>
      <c r="C12" s="53"/>
      <c r="D12" s="53"/>
      <c r="E12" s="53">
        <v>412100.28700000001</v>
      </c>
      <c r="F12" s="53">
        <v>470526.78</v>
      </c>
      <c r="G12" s="52">
        <v>368553.84</v>
      </c>
      <c r="H12" s="30">
        <v>1251180.9069999999</v>
      </c>
    </row>
    <row r="13" spans="1:8" x14ac:dyDescent="0.25">
      <c r="A13" s="49" t="s">
        <v>50</v>
      </c>
      <c r="B13" s="53"/>
      <c r="C13" s="53"/>
      <c r="D13" s="53"/>
      <c r="E13" s="53"/>
      <c r="F13" s="53"/>
      <c r="G13" s="52"/>
      <c r="H13" s="30">
        <v>0</v>
      </c>
    </row>
    <row r="14" spans="1:8" x14ac:dyDescent="0.25">
      <c r="A14" s="49" t="s">
        <v>51</v>
      </c>
      <c r="B14" s="53"/>
      <c r="C14" s="53"/>
      <c r="D14" s="53"/>
      <c r="E14" s="53"/>
      <c r="F14" s="53"/>
      <c r="G14" s="52"/>
      <c r="H14" s="30">
        <v>0</v>
      </c>
    </row>
    <row r="15" spans="1:8" ht="28.5" x14ac:dyDescent="0.25">
      <c r="A15" s="49" t="s">
        <v>52</v>
      </c>
      <c r="B15" s="53">
        <v>173050.92</v>
      </c>
      <c r="C15" s="53">
        <v>117339.48</v>
      </c>
      <c r="D15" s="53">
        <v>117060.84</v>
      </c>
      <c r="E15" s="53">
        <v>1069403.6299999999</v>
      </c>
      <c r="F15" s="53">
        <v>1221020.1399999999</v>
      </c>
      <c r="G15" s="52">
        <v>956412.24</v>
      </c>
      <c r="H15" s="30">
        <v>3654287.25</v>
      </c>
    </row>
    <row r="16" spans="1:8" x14ac:dyDescent="0.25">
      <c r="A16" s="49" t="s">
        <v>53</v>
      </c>
      <c r="B16" s="53">
        <v>579326.4</v>
      </c>
      <c r="C16" s="53">
        <v>392818.32</v>
      </c>
      <c r="D16" s="53">
        <v>391887.24</v>
      </c>
      <c r="E16" s="53">
        <v>1161363.96</v>
      </c>
      <c r="F16" s="53">
        <v>1326018.77</v>
      </c>
      <c r="G16" s="52">
        <v>1038651.84</v>
      </c>
      <c r="H16" s="30">
        <v>4890066.53</v>
      </c>
    </row>
    <row r="17" spans="1:8" x14ac:dyDescent="0.25">
      <c r="A17" s="49" t="s">
        <v>54</v>
      </c>
      <c r="B17" s="53">
        <v>61571.4</v>
      </c>
      <c r="C17" s="53">
        <v>41748.44</v>
      </c>
      <c r="D17" s="53">
        <v>41649.79</v>
      </c>
      <c r="E17" s="53">
        <v>306516.96000000002</v>
      </c>
      <c r="F17" s="53">
        <v>349974</v>
      </c>
      <c r="G17" s="52">
        <v>274131</v>
      </c>
      <c r="H17" s="30">
        <f>SUM(B17:G17)</f>
        <v>1075591.5900000001</v>
      </c>
    </row>
    <row r="18" spans="1:8" x14ac:dyDescent="0.25">
      <c r="A18" s="49" t="s">
        <v>55</v>
      </c>
      <c r="B18" s="53">
        <v>157791</v>
      </c>
      <c r="C18" s="53">
        <v>117114</v>
      </c>
      <c r="D18" s="53">
        <v>143189</v>
      </c>
      <c r="E18" s="53"/>
      <c r="F18" s="53"/>
      <c r="G18" s="52"/>
      <c r="H18" s="30">
        <f t="shared" ref="H18:H21" si="0">SUM(B18:G18)</f>
        <v>418094</v>
      </c>
    </row>
    <row r="19" spans="1:8" x14ac:dyDescent="0.25">
      <c r="A19" s="49" t="s">
        <v>56</v>
      </c>
      <c r="B19" s="53"/>
      <c r="C19" s="53">
        <v>25120</v>
      </c>
      <c r="D19" s="53">
        <v>25120</v>
      </c>
      <c r="E19" s="53">
        <v>170287.2</v>
      </c>
      <c r="F19" s="53">
        <v>194430</v>
      </c>
      <c r="G19" s="52">
        <v>152295</v>
      </c>
      <c r="H19" s="30">
        <f t="shared" si="0"/>
        <v>567252.19999999995</v>
      </c>
    </row>
    <row r="20" spans="1:8" x14ac:dyDescent="0.25">
      <c r="A20" s="49" t="s">
        <v>57</v>
      </c>
      <c r="B20" s="53"/>
      <c r="C20" s="53">
        <v>18360</v>
      </c>
      <c r="D20" s="53">
        <v>18660</v>
      </c>
      <c r="E20" s="53"/>
      <c r="F20" s="53"/>
      <c r="G20" s="52"/>
      <c r="H20" s="30">
        <f t="shared" si="0"/>
        <v>37020</v>
      </c>
    </row>
    <row r="21" spans="1:8" x14ac:dyDescent="0.25">
      <c r="A21" s="49" t="s">
        <v>58</v>
      </c>
      <c r="B21" s="55">
        <v>105343</v>
      </c>
      <c r="C21" s="55">
        <v>76430</v>
      </c>
      <c r="D21" s="55">
        <v>68233</v>
      </c>
      <c r="E21" s="55"/>
      <c r="F21" s="55"/>
      <c r="G21" s="56"/>
      <c r="H21" s="30">
        <f t="shared" si="0"/>
        <v>250006</v>
      </c>
    </row>
    <row r="22" spans="1:8" x14ac:dyDescent="0.25">
      <c r="B22" s="57">
        <f>SUM(B3:B21)</f>
        <v>3317259.6599999997</v>
      </c>
      <c r="C22" s="57">
        <f t="shared" ref="C22:H22" si="1">SUM(C3:C21)</f>
        <v>2234377.86</v>
      </c>
      <c r="D22" s="57">
        <f t="shared" si="1"/>
        <v>2293044.2300000004</v>
      </c>
      <c r="E22" s="57">
        <f t="shared" si="1"/>
        <v>11841667.297000002</v>
      </c>
      <c r="F22" s="57">
        <f t="shared" si="1"/>
        <v>13469691.84</v>
      </c>
      <c r="G22" s="57">
        <f t="shared" si="1"/>
        <v>10573333.439999999</v>
      </c>
      <c r="H22" s="57">
        <f t="shared" si="1"/>
        <v>43729374.327000014</v>
      </c>
    </row>
    <row r="23" spans="1:8" x14ac:dyDescent="0.25">
      <c r="C23" s="44"/>
      <c r="D23" s="44"/>
      <c r="E23" s="44"/>
      <c r="F23" s="58"/>
      <c r="G23" s="44"/>
    </row>
    <row r="24" spans="1:8" x14ac:dyDescent="0.25">
      <c r="B24" s="44"/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E29" sqref="E29"/>
    </sheetView>
  </sheetViews>
  <sheetFormatPr defaultRowHeight="15" x14ac:dyDescent="0.25"/>
  <cols>
    <col min="1" max="1" width="5.625" style="1" customWidth="1"/>
    <col min="2" max="2" width="99.75" style="1" customWidth="1"/>
    <col min="3" max="3" width="18.75" style="1" customWidth="1"/>
    <col min="4" max="4" width="17.875" style="1" customWidth="1"/>
    <col min="5" max="5" width="18.25" style="1" customWidth="1"/>
    <col min="6" max="8" width="16.5" style="1" customWidth="1"/>
    <col min="9" max="9" width="13.875" style="5" customWidth="1"/>
    <col min="10" max="10" width="19.25" style="46" customWidth="1"/>
    <col min="11" max="1024" width="9.375" style="1" customWidth="1"/>
  </cols>
  <sheetData>
    <row r="1" spans="1:10" x14ac:dyDescent="0.25">
      <c r="B1" s="3" t="s">
        <v>20</v>
      </c>
    </row>
    <row r="2" spans="1:10" x14ac:dyDescent="0.25">
      <c r="B2" s="5" t="s">
        <v>59</v>
      </c>
    </row>
    <row r="3" spans="1:10" s="59" customFormat="1" ht="30.75" customHeight="1" x14ac:dyDescent="0.25">
      <c r="B3" s="60" t="s">
        <v>60</v>
      </c>
      <c r="C3" s="61" t="s">
        <v>61</v>
      </c>
      <c r="D3" s="61" t="s">
        <v>62</v>
      </c>
      <c r="E3" s="61" t="s">
        <v>63</v>
      </c>
      <c r="F3" s="61" t="s">
        <v>64</v>
      </c>
      <c r="G3" s="61" t="s">
        <v>65</v>
      </c>
      <c r="H3" s="62" t="s">
        <v>66</v>
      </c>
      <c r="I3" s="63" t="s">
        <v>22</v>
      </c>
      <c r="J3" s="64"/>
    </row>
    <row r="4" spans="1:10" x14ac:dyDescent="0.25">
      <c r="A4" s="65">
        <v>1</v>
      </c>
      <c r="B4" s="66" t="s">
        <v>40</v>
      </c>
      <c r="C4" s="53">
        <v>390538.9</v>
      </c>
      <c r="D4" s="53">
        <v>202180.86</v>
      </c>
      <c r="E4" s="53">
        <v>219270.9</v>
      </c>
      <c r="F4" s="53">
        <v>1116914.27</v>
      </c>
      <c r="G4" s="53">
        <v>1360597.29</v>
      </c>
      <c r="H4" s="53">
        <v>1120275.08</v>
      </c>
      <c r="I4" s="67">
        <v>4409777.3</v>
      </c>
    </row>
    <row r="5" spans="1:10" x14ac:dyDescent="0.25">
      <c r="A5" s="65">
        <v>2</v>
      </c>
      <c r="B5" s="66" t="s">
        <v>41</v>
      </c>
      <c r="C5" s="53">
        <v>1482736.92</v>
      </c>
      <c r="D5" s="53">
        <v>1020132.82</v>
      </c>
      <c r="E5" s="53">
        <v>1046093.52</v>
      </c>
      <c r="F5" s="53">
        <v>4669551.76</v>
      </c>
      <c r="G5" s="53">
        <v>5194686.18</v>
      </c>
      <c r="H5" s="53">
        <v>4048012.81</v>
      </c>
      <c r="I5" s="30">
        <v>17461214.010000002</v>
      </c>
    </row>
    <row r="6" spans="1:10" x14ac:dyDescent="0.25">
      <c r="A6" s="65">
        <v>3</v>
      </c>
      <c r="B6" s="66" t="s">
        <v>42</v>
      </c>
      <c r="C6" s="53">
        <v>0</v>
      </c>
      <c r="D6" s="53">
        <v>0</v>
      </c>
      <c r="E6" s="53">
        <v>0</v>
      </c>
      <c r="F6" s="53">
        <v>943395.24</v>
      </c>
      <c r="G6" s="53">
        <v>1077145.07</v>
      </c>
      <c r="H6" s="53">
        <v>843715.93</v>
      </c>
      <c r="I6" s="30">
        <v>2864256.24</v>
      </c>
    </row>
    <row r="7" spans="1:10" ht="28.5" x14ac:dyDescent="0.25">
      <c r="A7" s="65">
        <v>4</v>
      </c>
      <c r="B7" s="66" t="s">
        <v>43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30">
        <v>0</v>
      </c>
    </row>
    <row r="8" spans="1:10" x14ac:dyDescent="0.25">
      <c r="A8" s="65">
        <v>5</v>
      </c>
      <c r="B8" s="66" t="s">
        <v>44</v>
      </c>
      <c r="C8" s="53">
        <v>0</v>
      </c>
      <c r="D8" s="53">
        <v>0</v>
      </c>
      <c r="E8" s="53">
        <v>0</v>
      </c>
      <c r="F8" s="53">
        <v>398476.2</v>
      </c>
      <c r="G8" s="53">
        <v>454969.08</v>
      </c>
      <c r="H8" s="53">
        <v>356371.92</v>
      </c>
      <c r="I8" s="30">
        <v>1209817.2</v>
      </c>
    </row>
    <row r="9" spans="1:10" ht="14.45" customHeight="1" x14ac:dyDescent="0.25">
      <c r="A9" s="65">
        <v>6</v>
      </c>
      <c r="B9" s="66" t="s">
        <v>45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30">
        <v>0</v>
      </c>
    </row>
    <row r="10" spans="1:10" ht="14.45" customHeight="1" x14ac:dyDescent="0.25">
      <c r="A10" s="65">
        <v>7</v>
      </c>
      <c r="B10" s="66" t="s">
        <v>46</v>
      </c>
      <c r="C10" s="53">
        <v>0</v>
      </c>
      <c r="D10" s="53">
        <v>0</v>
      </c>
      <c r="E10" s="53">
        <v>0</v>
      </c>
      <c r="F10" s="53">
        <v>432533.63</v>
      </c>
      <c r="G10" s="53">
        <v>493855.06</v>
      </c>
      <c r="H10" s="53">
        <v>386830.92</v>
      </c>
      <c r="I10" s="30">
        <v>1313219.6100000001</v>
      </c>
    </row>
    <row r="11" spans="1:10" x14ac:dyDescent="0.25">
      <c r="A11" s="65">
        <v>8</v>
      </c>
      <c r="B11" s="66" t="s">
        <v>47</v>
      </c>
      <c r="C11" s="53">
        <v>139851.42000000001</v>
      </c>
      <c r="D11" s="53">
        <v>95199.18</v>
      </c>
      <c r="E11" s="53">
        <v>94974.36</v>
      </c>
      <c r="F11" s="53">
        <v>0</v>
      </c>
      <c r="G11" s="53">
        <v>0</v>
      </c>
      <c r="H11" s="53">
        <v>0</v>
      </c>
      <c r="I11" s="30">
        <v>330024.96000000002</v>
      </c>
    </row>
    <row r="12" spans="1:10" x14ac:dyDescent="0.25">
      <c r="A12" s="65">
        <v>9</v>
      </c>
      <c r="B12" s="66" t="s">
        <v>48</v>
      </c>
      <c r="C12" s="53">
        <v>227049.7</v>
      </c>
      <c r="D12" s="53">
        <v>127934.76</v>
      </c>
      <c r="E12" s="53">
        <v>126905.58</v>
      </c>
      <c r="F12" s="53">
        <v>1161124.1599999999</v>
      </c>
      <c r="G12" s="53">
        <v>1326469.47</v>
      </c>
      <c r="H12" s="53">
        <v>1028082.86</v>
      </c>
      <c r="I12" s="30">
        <v>3997566.53</v>
      </c>
    </row>
    <row r="13" spans="1:10" x14ac:dyDescent="0.25">
      <c r="A13" s="65">
        <v>10</v>
      </c>
      <c r="B13" s="66" t="s">
        <v>49</v>
      </c>
      <c r="C13" s="53">
        <v>0</v>
      </c>
      <c r="D13" s="53">
        <v>0</v>
      </c>
      <c r="E13" s="53">
        <v>0</v>
      </c>
      <c r="F13" s="53">
        <v>412100.28700000001</v>
      </c>
      <c r="G13" s="53">
        <v>470526.78</v>
      </c>
      <c r="H13" s="53">
        <v>368553.84</v>
      </c>
      <c r="I13" s="30">
        <v>1251180.9069999999</v>
      </c>
    </row>
    <row r="14" spans="1:10" x14ac:dyDescent="0.25">
      <c r="A14" s="65">
        <v>11</v>
      </c>
      <c r="B14" s="66" t="s">
        <v>50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30">
        <v>0</v>
      </c>
    </row>
    <row r="15" spans="1:10" x14ac:dyDescent="0.25">
      <c r="A15" s="65">
        <v>12</v>
      </c>
      <c r="B15" s="66" t="s">
        <v>51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30">
        <v>0</v>
      </c>
    </row>
    <row r="16" spans="1:10" ht="14.45" customHeight="1" x14ac:dyDescent="0.25">
      <c r="A16" s="65">
        <v>13</v>
      </c>
      <c r="B16" s="66" t="s">
        <v>52</v>
      </c>
      <c r="C16" s="53">
        <v>173050.92</v>
      </c>
      <c r="D16" s="53">
        <v>117339.48</v>
      </c>
      <c r="E16" s="53">
        <v>117060.84</v>
      </c>
      <c r="F16" s="53">
        <v>1069403.6299999999</v>
      </c>
      <c r="G16" s="53">
        <v>1221020.1399999999</v>
      </c>
      <c r="H16" s="53">
        <v>956412.24</v>
      </c>
      <c r="I16" s="30">
        <v>3654287.25</v>
      </c>
    </row>
    <row r="17" spans="1:10" s="5" customFormat="1" x14ac:dyDescent="0.25">
      <c r="A17" s="68">
        <v>14</v>
      </c>
      <c r="B17" s="69" t="s">
        <v>53</v>
      </c>
      <c r="C17" s="70">
        <v>516023.1</v>
      </c>
      <c r="D17" s="70">
        <v>562361.05000000005</v>
      </c>
      <c r="E17" s="70">
        <v>189684.91</v>
      </c>
      <c r="F17" s="70">
        <v>1243383.71</v>
      </c>
      <c r="G17" s="70">
        <v>1488344.05</v>
      </c>
      <c r="H17" s="70">
        <v>1150714.44</v>
      </c>
      <c r="I17" s="30">
        <v>5150511.26</v>
      </c>
      <c r="J17" s="71"/>
    </row>
    <row r="18" spans="1:10" x14ac:dyDescent="0.25">
      <c r="A18" s="65">
        <v>15</v>
      </c>
      <c r="B18" s="66" t="s">
        <v>54</v>
      </c>
      <c r="C18" s="53">
        <v>61571.4</v>
      </c>
      <c r="D18" s="53">
        <v>41748.44</v>
      </c>
      <c r="E18" s="53">
        <v>41649.79</v>
      </c>
      <c r="F18" s="53">
        <v>306516.96000000002</v>
      </c>
      <c r="G18" s="53">
        <v>349974</v>
      </c>
      <c r="H18" s="53">
        <v>274131</v>
      </c>
      <c r="I18" s="30">
        <v>1075591.5900000001</v>
      </c>
    </row>
    <row r="19" spans="1:10" x14ac:dyDescent="0.25">
      <c r="A19" s="65">
        <v>16</v>
      </c>
      <c r="B19" s="66" t="s">
        <v>55</v>
      </c>
      <c r="C19" s="53">
        <v>157791</v>
      </c>
      <c r="D19" s="53">
        <v>117114</v>
      </c>
      <c r="E19" s="53">
        <v>143189</v>
      </c>
      <c r="F19" s="53">
        <v>0</v>
      </c>
      <c r="G19" s="53">
        <v>0</v>
      </c>
      <c r="H19" s="53">
        <v>0</v>
      </c>
      <c r="I19" s="30">
        <v>418094</v>
      </c>
    </row>
    <row r="20" spans="1:10" x14ac:dyDescent="0.25">
      <c r="A20" s="65">
        <v>17</v>
      </c>
      <c r="B20" s="49" t="s">
        <v>67</v>
      </c>
      <c r="C20" s="53">
        <v>0</v>
      </c>
      <c r="D20" s="53">
        <v>25120</v>
      </c>
      <c r="E20" s="53">
        <v>25120</v>
      </c>
      <c r="F20" s="53">
        <v>170287.2</v>
      </c>
      <c r="G20" s="53">
        <v>194430</v>
      </c>
      <c r="H20" s="53">
        <v>152295</v>
      </c>
      <c r="I20" s="30">
        <v>567252.19999999995</v>
      </c>
    </row>
    <row r="21" spans="1:10" x14ac:dyDescent="0.25">
      <c r="A21" s="65">
        <v>18</v>
      </c>
      <c r="B21" s="49" t="s">
        <v>57</v>
      </c>
      <c r="C21" s="53">
        <v>0</v>
      </c>
      <c r="D21" s="53">
        <v>18360</v>
      </c>
      <c r="E21" s="53">
        <v>18660</v>
      </c>
      <c r="F21" s="53">
        <v>0</v>
      </c>
      <c r="G21" s="53">
        <v>0</v>
      </c>
      <c r="H21" s="53">
        <v>0</v>
      </c>
      <c r="I21" s="30">
        <v>37020</v>
      </c>
    </row>
    <row r="22" spans="1:10" x14ac:dyDescent="0.25">
      <c r="A22" s="65">
        <v>19</v>
      </c>
      <c r="B22" s="49" t="s">
        <v>58</v>
      </c>
      <c r="C22" s="53">
        <v>105343</v>
      </c>
      <c r="D22" s="53">
        <v>76430</v>
      </c>
      <c r="E22" s="53">
        <v>68233</v>
      </c>
      <c r="F22" s="53">
        <v>0</v>
      </c>
      <c r="G22" s="53">
        <v>0</v>
      </c>
      <c r="H22" s="53">
        <v>0</v>
      </c>
      <c r="I22" s="30">
        <v>250006</v>
      </c>
    </row>
    <row r="23" spans="1:10" x14ac:dyDescent="0.25">
      <c r="C23" s="30">
        <v>3253956.36</v>
      </c>
      <c r="D23" s="30">
        <v>2403920.59</v>
      </c>
      <c r="E23" s="30">
        <v>2090841.9</v>
      </c>
      <c r="F23" s="30">
        <v>11923687.047</v>
      </c>
      <c r="G23" s="30">
        <v>13632017.119999999</v>
      </c>
      <c r="H23" s="30">
        <v>10685396.039999999</v>
      </c>
      <c r="I23" s="30">
        <v>43989819.056999996</v>
      </c>
    </row>
    <row r="24" spans="1:10" x14ac:dyDescent="0.25">
      <c r="C24" s="1">
        <f>C23-C17+'Данные по МКД-6'!B16-'Данные по МКД-6'!B22</f>
        <v>0</v>
      </c>
      <c r="D24" s="1">
        <f>D23-D17+'Данные по МКД-6'!C16-'Данные по МКД-6'!C22</f>
        <v>0</v>
      </c>
      <c r="E24" s="1">
        <f>E23-E17+'Данные по МКД-6'!D16-'Данные по МКД-6'!D22</f>
        <v>0</v>
      </c>
      <c r="F24" s="1">
        <f>F23-F17+'Данные по МКД-6'!E16-'Данные по МКД-6'!E22</f>
        <v>0</v>
      </c>
      <c r="G24" s="1">
        <f>G23-G17+'Данные по МКД-6'!F16-'Данные по МКД-6'!F22</f>
        <v>0</v>
      </c>
      <c r="H24" s="1">
        <f>H23-H17+'Данные по МКД-6'!G16-'Данные по МКД-6'!G22</f>
        <v>0</v>
      </c>
      <c r="I24" s="1">
        <f>I23-I17+'Данные по МКД-6'!H16-'Данные по МКД-6'!H22</f>
        <v>0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topLeftCell="A8" workbookViewId="0">
      <selection activeCell="C42" sqref="C42:I42"/>
    </sheetView>
  </sheetViews>
  <sheetFormatPr defaultRowHeight="15" x14ac:dyDescent="0.25"/>
  <cols>
    <col min="1" max="1" width="3.25" style="1" customWidth="1"/>
    <col min="2" max="2" width="89.25" style="1" customWidth="1"/>
    <col min="3" max="3" width="18.75" style="1" customWidth="1"/>
    <col min="4" max="7" width="18.5" style="1" customWidth="1"/>
    <col min="8" max="9" width="16.125" style="1" customWidth="1"/>
    <col min="10" max="37" width="8.25" style="1" customWidth="1"/>
    <col min="38" max="1024" width="18.5" style="1" customWidth="1"/>
  </cols>
  <sheetData>
    <row r="1" spans="1:9" x14ac:dyDescent="0.25">
      <c r="B1" s="3" t="s">
        <v>68</v>
      </c>
      <c r="C1" s="94"/>
      <c r="D1" s="94"/>
      <c r="E1" s="94"/>
      <c r="F1" s="94"/>
      <c r="G1" s="94"/>
    </row>
    <row r="2" spans="1:9" ht="24" x14ac:dyDescent="0.25">
      <c r="B2" s="3" t="s">
        <v>69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9" ht="14.45" customHeight="1" x14ac:dyDescent="0.25">
      <c r="A3" s="65">
        <v>1</v>
      </c>
      <c r="B3" s="72" t="s">
        <v>70</v>
      </c>
      <c r="C3" s="73">
        <v>9825.83</v>
      </c>
      <c r="D3" s="73">
        <v>6245.57</v>
      </c>
      <c r="E3" s="73">
        <v>7550.9</v>
      </c>
      <c r="F3" s="73"/>
      <c r="G3" s="74">
        <v>2074.16</v>
      </c>
      <c r="H3" s="75">
        <v>1761.75</v>
      </c>
      <c r="I3" s="75"/>
    </row>
    <row r="4" spans="1:9" ht="27.75" customHeight="1" x14ac:dyDescent="0.25">
      <c r="A4" s="65">
        <v>2</v>
      </c>
      <c r="B4" s="72" t="s">
        <v>71</v>
      </c>
      <c r="C4" s="73"/>
      <c r="D4" s="73"/>
      <c r="E4" s="73"/>
      <c r="F4" s="73"/>
      <c r="G4" s="76"/>
      <c r="H4" s="77"/>
      <c r="I4" s="75"/>
    </row>
    <row r="5" spans="1:9" ht="30" customHeight="1" x14ac:dyDescent="0.25">
      <c r="A5" s="65">
        <v>3</v>
      </c>
      <c r="B5" s="72" t="s">
        <v>72</v>
      </c>
      <c r="C5" s="73">
        <v>713563.85</v>
      </c>
      <c r="D5" s="73">
        <v>214208.53</v>
      </c>
      <c r="E5" s="73">
        <v>205130.41</v>
      </c>
      <c r="F5" s="73">
        <v>1905784.32</v>
      </c>
      <c r="G5" s="74">
        <v>2189090.77</v>
      </c>
      <c r="H5" s="75">
        <v>1685267.06</v>
      </c>
      <c r="I5" s="75">
        <v>6913044.9400000004</v>
      </c>
    </row>
    <row r="6" spans="1:9" ht="14.45" customHeight="1" x14ac:dyDescent="0.25">
      <c r="A6" s="65">
        <v>4</v>
      </c>
      <c r="B6" s="78" t="s">
        <v>73</v>
      </c>
      <c r="C6" s="79">
        <v>3317259.66</v>
      </c>
      <c r="D6" s="79">
        <v>2234377.86</v>
      </c>
      <c r="E6" s="79">
        <v>2293044.23</v>
      </c>
      <c r="F6" s="79">
        <v>11841667.297</v>
      </c>
      <c r="G6" s="79">
        <v>13469691.84</v>
      </c>
      <c r="H6" s="79">
        <v>10573333.439999999</v>
      </c>
      <c r="I6" s="79">
        <v>43729374.327</v>
      </c>
    </row>
    <row r="7" spans="1:9" x14ac:dyDescent="0.25">
      <c r="A7" s="65"/>
      <c r="B7" s="80" t="s">
        <v>40</v>
      </c>
      <c r="C7" s="73">
        <v>390538.9</v>
      </c>
      <c r="D7" s="73">
        <v>202180.86</v>
      </c>
      <c r="E7" s="73">
        <v>219270.9</v>
      </c>
      <c r="F7" s="73">
        <v>1116914.27</v>
      </c>
      <c r="G7" s="73">
        <v>1360597.29</v>
      </c>
      <c r="H7" s="73">
        <v>1120275.08</v>
      </c>
      <c r="I7" s="30">
        <v>4409777.3</v>
      </c>
    </row>
    <row r="8" spans="1:9" ht="28.5" customHeight="1" x14ac:dyDescent="0.25">
      <c r="A8" s="65"/>
      <c r="B8" s="80" t="s">
        <v>41</v>
      </c>
      <c r="C8" s="73">
        <v>1482736.92</v>
      </c>
      <c r="D8" s="73">
        <v>1020132.82</v>
      </c>
      <c r="E8" s="73">
        <v>1046093.52</v>
      </c>
      <c r="F8" s="73">
        <v>4669551.76</v>
      </c>
      <c r="G8" s="73">
        <v>5194686.18</v>
      </c>
      <c r="H8" s="73">
        <v>4048012.81</v>
      </c>
      <c r="I8" s="30">
        <v>17461214.010000002</v>
      </c>
    </row>
    <row r="9" spans="1:9" x14ac:dyDescent="0.25">
      <c r="A9" s="65"/>
      <c r="B9" s="80" t="s">
        <v>42</v>
      </c>
      <c r="C9" s="73">
        <v>0</v>
      </c>
      <c r="D9" s="73">
        <v>0</v>
      </c>
      <c r="E9" s="73">
        <v>0</v>
      </c>
      <c r="F9" s="73">
        <v>943395.24</v>
      </c>
      <c r="G9" s="73">
        <v>1077145.07</v>
      </c>
      <c r="H9" s="73">
        <v>843715.93</v>
      </c>
      <c r="I9" s="30">
        <v>2864256.24</v>
      </c>
    </row>
    <row r="10" spans="1:9" ht="28.5" x14ac:dyDescent="0.25">
      <c r="A10" s="65"/>
      <c r="B10" s="80" t="s">
        <v>43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30">
        <v>0</v>
      </c>
    </row>
    <row r="11" spans="1:9" x14ac:dyDescent="0.25">
      <c r="A11" s="65"/>
      <c r="B11" s="80" t="s">
        <v>44</v>
      </c>
      <c r="C11" s="73">
        <v>0</v>
      </c>
      <c r="D11" s="73">
        <v>0</v>
      </c>
      <c r="E11" s="73">
        <v>0</v>
      </c>
      <c r="F11" s="73">
        <v>398476.2</v>
      </c>
      <c r="G11" s="73">
        <v>454969.08</v>
      </c>
      <c r="H11" s="73">
        <v>356371.92</v>
      </c>
      <c r="I11" s="30">
        <v>1209817.2</v>
      </c>
    </row>
    <row r="12" spans="1:9" ht="28.5" x14ac:dyDescent="0.25">
      <c r="A12" s="65"/>
      <c r="B12" s="80" t="s">
        <v>45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30">
        <v>0</v>
      </c>
    </row>
    <row r="13" spans="1:9" ht="28.5" x14ac:dyDescent="0.25">
      <c r="A13" s="65"/>
      <c r="B13" s="80" t="s">
        <v>46</v>
      </c>
      <c r="C13" s="73">
        <v>0</v>
      </c>
      <c r="D13" s="73">
        <v>0</v>
      </c>
      <c r="E13" s="73">
        <v>0</v>
      </c>
      <c r="F13" s="73">
        <v>432533.63</v>
      </c>
      <c r="G13" s="73">
        <v>493855.06</v>
      </c>
      <c r="H13" s="73">
        <v>386830.92</v>
      </c>
      <c r="I13" s="30">
        <v>1313219.6100000001</v>
      </c>
    </row>
    <row r="14" spans="1:9" x14ac:dyDescent="0.25">
      <c r="A14" s="65"/>
      <c r="B14" s="80" t="s">
        <v>47</v>
      </c>
      <c r="C14" s="73">
        <v>139851.42000000001</v>
      </c>
      <c r="D14" s="73">
        <v>95199.18</v>
      </c>
      <c r="E14" s="73">
        <v>94974.36</v>
      </c>
      <c r="F14" s="73">
        <v>0</v>
      </c>
      <c r="G14" s="73">
        <v>0</v>
      </c>
      <c r="H14" s="73">
        <v>0</v>
      </c>
      <c r="I14" s="30">
        <v>330024.96000000002</v>
      </c>
    </row>
    <row r="15" spans="1:9" x14ac:dyDescent="0.25">
      <c r="A15" s="65"/>
      <c r="B15" s="80" t="s">
        <v>48</v>
      </c>
      <c r="C15" s="73">
        <v>227049.7</v>
      </c>
      <c r="D15" s="73">
        <v>127934.76</v>
      </c>
      <c r="E15" s="73">
        <v>126905.58</v>
      </c>
      <c r="F15" s="73">
        <v>1161124.1599999999</v>
      </c>
      <c r="G15" s="73">
        <v>1326469.47</v>
      </c>
      <c r="H15" s="73">
        <v>1028082.86</v>
      </c>
      <c r="I15" s="30">
        <v>3997566.53</v>
      </c>
    </row>
    <row r="16" spans="1:9" x14ac:dyDescent="0.25">
      <c r="A16" s="65"/>
      <c r="B16" s="80" t="s">
        <v>49</v>
      </c>
      <c r="C16" s="73">
        <v>0</v>
      </c>
      <c r="D16" s="73">
        <v>0</v>
      </c>
      <c r="E16" s="73">
        <v>0</v>
      </c>
      <c r="F16" s="73">
        <v>412100.28700000001</v>
      </c>
      <c r="G16" s="73">
        <v>470526.78</v>
      </c>
      <c r="H16" s="73">
        <v>368553.84</v>
      </c>
      <c r="I16" s="30">
        <v>1251180.9069999999</v>
      </c>
    </row>
    <row r="17" spans="1:9" x14ac:dyDescent="0.25">
      <c r="A17" s="65"/>
      <c r="B17" s="80" t="s">
        <v>50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30">
        <v>0</v>
      </c>
    </row>
    <row r="18" spans="1:9" x14ac:dyDescent="0.25">
      <c r="A18" s="65"/>
      <c r="B18" s="80" t="s">
        <v>51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30">
        <v>0</v>
      </c>
    </row>
    <row r="19" spans="1:9" ht="28.5" x14ac:dyDescent="0.25">
      <c r="A19" s="65"/>
      <c r="B19" s="80" t="s">
        <v>52</v>
      </c>
      <c r="C19" s="73">
        <v>173050.92</v>
      </c>
      <c r="D19" s="73">
        <v>117339.48</v>
      </c>
      <c r="E19" s="73">
        <v>117060.84</v>
      </c>
      <c r="F19" s="73">
        <v>1069403.6299999999</v>
      </c>
      <c r="G19" s="73">
        <v>1221020.1399999999</v>
      </c>
      <c r="H19" s="73">
        <v>956412.24</v>
      </c>
      <c r="I19" s="30">
        <v>3654287.25</v>
      </c>
    </row>
    <row r="20" spans="1:9" ht="14.45" customHeight="1" x14ac:dyDescent="0.25">
      <c r="A20" s="65"/>
      <c r="B20" s="80" t="s">
        <v>53</v>
      </c>
      <c r="C20" s="73">
        <v>579326.4</v>
      </c>
      <c r="D20" s="73">
        <v>392818.32</v>
      </c>
      <c r="E20" s="73">
        <v>391887.24</v>
      </c>
      <c r="F20" s="73">
        <v>1161363.96</v>
      </c>
      <c r="G20" s="73">
        <v>1326018.77</v>
      </c>
      <c r="H20" s="73">
        <v>1038651.84</v>
      </c>
      <c r="I20" s="30">
        <v>4890066.53</v>
      </c>
    </row>
    <row r="21" spans="1:9" ht="14.45" customHeight="1" x14ac:dyDescent="0.25">
      <c r="A21" s="65"/>
      <c r="B21" s="80" t="s">
        <v>54</v>
      </c>
      <c r="C21" s="73">
        <v>61571.4</v>
      </c>
      <c r="D21" s="73">
        <v>41748.44</v>
      </c>
      <c r="E21" s="73">
        <v>41649.79</v>
      </c>
      <c r="F21" s="73">
        <v>306516.96000000002</v>
      </c>
      <c r="G21" s="73">
        <v>349974</v>
      </c>
      <c r="H21" s="73">
        <v>274131</v>
      </c>
      <c r="I21" s="30">
        <v>1075591.5900000001</v>
      </c>
    </row>
    <row r="22" spans="1:9" ht="14.45" customHeight="1" x14ac:dyDescent="0.25">
      <c r="A22" s="65"/>
      <c r="B22" s="80" t="s">
        <v>55</v>
      </c>
      <c r="C22" s="73">
        <v>157791</v>
      </c>
      <c r="D22" s="73">
        <v>117114</v>
      </c>
      <c r="E22" s="73">
        <v>143189</v>
      </c>
      <c r="F22" s="73">
        <v>0</v>
      </c>
      <c r="G22" s="73">
        <v>0</v>
      </c>
      <c r="H22" s="73">
        <v>0</v>
      </c>
      <c r="I22" s="30">
        <v>418094</v>
      </c>
    </row>
    <row r="23" spans="1:9" ht="14.45" customHeight="1" x14ac:dyDescent="0.25">
      <c r="A23" s="65"/>
      <c r="B23" s="49" t="s">
        <v>67</v>
      </c>
      <c r="C23" s="73">
        <v>0</v>
      </c>
      <c r="D23" s="73">
        <v>25120</v>
      </c>
      <c r="E23" s="73">
        <v>25120</v>
      </c>
      <c r="F23" s="73">
        <v>170287.2</v>
      </c>
      <c r="G23" s="73">
        <v>194430</v>
      </c>
      <c r="H23" s="73">
        <v>152295</v>
      </c>
      <c r="I23" s="30">
        <v>567252.19999999995</v>
      </c>
    </row>
    <row r="24" spans="1:9" ht="14.45" customHeight="1" x14ac:dyDescent="0.25">
      <c r="A24" s="65"/>
      <c r="B24" s="49" t="s">
        <v>57</v>
      </c>
      <c r="C24" s="73">
        <v>0</v>
      </c>
      <c r="D24" s="73">
        <v>18360</v>
      </c>
      <c r="E24" s="73">
        <v>18660</v>
      </c>
      <c r="F24" s="73">
        <v>0</v>
      </c>
      <c r="G24" s="73">
        <v>0</v>
      </c>
      <c r="H24" s="73">
        <v>0</v>
      </c>
      <c r="I24" s="30">
        <v>37020</v>
      </c>
    </row>
    <row r="25" spans="1:9" ht="14.45" customHeight="1" x14ac:dyDescent="0.25">
      <c r="A25" s="65"/>
      <c r="B25" s="80" t="s">
        <v>58</v>
      </c>
      <c r="C25" s="73">
        <v>105343</v>
      </c>
      <c r="D25" s="73">
        <v>76430</v>
      </c>
      <c r="E25" s="73">
        <v>68233</v>
      </c>
      <c r="F25" s="73">
        <v>0</v>
      </c>
      <c r="G25" s="73">
        <v>0</v>
      </c>
      <c r="H25" s="73">
        <v>0</v>
      </c>
      <c r="I25" s="30">
        <v>250006</v>
      </c>
    </row>
    <row r="26" spans="1:9" ht="14.45" customHeight="1" x14ac:dyDescent="0.25">
      <c r="A26" s="65">
        <v>5</v>
      </c>
      <c r="B26" s="78" t="s">
        <v>74</v>
      </c>
      <c r="C26" s="73"/>
      <c r="D26" s="73"/>
      <c r="E26" s="73"/>
      <c r="F26" s="73"/>
      <c r="G26" s="76"/>
      <c r="H26" s="77"/>
      <c r="I26" s="30">
        <v>0</v>
      </c>
    </row>
    <row r="27" spans="1:9" ht="14.45" customHeight="1" x14ac:dyDescent="0.25">
      <c r="A27" s="65"/>
      <c r="B27" s="72" t="s">
        <v>75</v>
      </c>
      <c r="C27" s="73">
        <v>3122418.6765000001</v>
      </c>
      <c r="D27" s="73">
        <v>2186019.1710000001</v>
      </c>
      <c r="E27" s="73">
        <v>2189453.7384000001</v>
      </c>
      <c r="F27" s="73">
        <v>10600553.154200001</v>
      </c>
      <c r="G27" s="73">
        <v>11337929.153999999</v>
      </c>
      <c r="H27" s="73">
        <v>9108430.5040000007</v>
      </c>
      <c r="I27" s="30">
        <v>38544804.398100004</v>
      </c>
    </row>
    <row r="28" spans="1:9" ht="14.45" customHeight="1" x14ac:dyDescent="0.25">
      <c r="A28" s="65"/>
      <c r="B28" s="72" t="s">
        <v>76</v>
      </c>
      <c r="C28" s="73"/>
      <c r="D28" s="73"/>
      <c r="E28" s="73"/>
      <c r="F28" s="73"/>
      <c r="G28" s="76"/>
      <c r="H28" s="75"/>
      <c r="I28" s="30">
        <v>0</v>
      </c>
    </row>
    <row r="29" spans="1:9" ht="14.45" customHeight="1" x14ac:dyDescent="0.25">
      <c r="A29" s="65"/>
      <c r="B29" s="72" t="s">
        <v>77</v>
      </c>
      <c r="C29" s="73"/>
      <c r="D29" s="73"/>
      <c r="E29" s="73"/>
      <c r="F29" s="73"/>
      <c r="G29" s="76"/>
      <c r="H29" s="75"/>
      <c r="I29" s="30">
        <v>0</v>
      </c>
    </row>
    <row r="30" spans="1:9" ht="14.45" customHeight="1" x14ac:dyDescent="0.25">
      <c r="A30" s="65"/>
      <c r="B30" s="72" t="s">
        <v>78</v>
      </c>
      <c r="C30" s="73"/>
      <c r="D30" s="73"/>
      <c r="E30" s="73"/>
      <c r="F30" s="73"/>
      <c r="G30" s="76"/>
      <c r="H30" s="75"/>
      <c r="I30" s="30">
        <v>0</v>
      </c>
    </row>
    <row r="31" spans="1:9" ht="14.45" customHeight="1" x14ac:dyDescent="0.25">
      <c r="A31" s="65"/>
      <c r="B31" s="72" t="s">
        <v>79</v>
      </c>
      <c r="C31" s="73"/>
      <c r="D31" s="73"/>
      <c r="E31" s="73"/>
      <c r="F31" s="73"/>
      <c r="G31" s="76"/>
      <c r="H31" s="75"/>
      <c r="I31" s="30">
        <v>0</v>
      </c>
    </row>
    <row r="32" spans="1:9" ht="14.45" customHeight="1" x14ac:dyDescent="0.25">
      <c r="A32" s="65">
        <v>6</v>
      </c>
      <c r="B32" s="72" t="s">
        <v>80</v>
      </c>
      <c r="C32" s="73">
        <v>3122418.6765000001</v>
      </c>
      <c r="D32" s="73">
        <v>2186019.1710000001</v>
      </c>
      <c r="E32" s="73">
        <v>2189453.7384000001</v>
      </c>
      <c r="F32" s="73">
        <v>10600553.154200001</v>
      </c>
      <c r="G32" s="73">
        <v>11337929.153999999</v>
      </c>
      <c r="H32" s="73">
        <v>9108430.5040000007</v>
      </c>
      <c r="I32" s="30">
        <v>38544804.398100004</v>
      </c>
    </row>
    <row r="33" spans="1:9" ht="14.45" customHeight="1" x14ac:dyDescent="0.25">
      <c r="A33" s="65">
        <v>7</v>
      </c>
      <c r="B33" s="72" t="s">
        <v>81</v>
      </c>
      <c r="C33" s="73">
        <v>2329.8885</v>
      </c>
      <c r="D33" s="73">
        <v>38871.459000000003</v>
      </c>
      <c r="E33" s="73">
        <v>12328.220799999999</v>
      </c>
      <c r="F33" s="73">
        <v>9648.9451000000008</v>
      </c>
      <c r="G33" s="73">
        <v>9482.4035999999996</v>
      </c>
      <c r="H33" s="73">
        <v>19030.044000000002</v>
      </c>
      <c r="I33" s="30">
        <v>91690.960999999996</v>
      </c>
    </row>
    <row r="34" spans="1:9" ht="14.45" customHeight="1" x14ac:dyDescent="0.25">
      <c r="A34" s="65">
        <v>8</v>
      </c>
      <c r="B34" s="72" t="s">
        <v>82</v>
      </c>
      <c r="C34" s="73"/>
      <c r="D34" s="73"/>
      <c r="E34" s="73"/>
      <c r="F34" s="73"/>
      <c r="G34" s="76"/>
      <c r="H34" s="75"/>
      <c r="I34" s="30">
        <v>0</v>
      </c>
    </row>
    <row r="35" spans="1:9" ht="14.45" customHeight="1" x14ac:dyDescent="0.25">
      <c r="A35" s="81">
        <v>9</v>
      </c>
      <c r="B35" s="72" t="s">
        <v>83</v>
      </c>
      <c r="C35" s="73">
        <v>900908.89199999999</v>
      </c>
      <c r="D35" s="73">
        <v>295193.10800000001</v>
      </c>
      <c r="E35" s="73">
        <v>313498.22240000003</v>
      </c>
      <c r="F35" s="73">
        <v>3156547.4079</v>
      </c>
      <c r="G35" s="73">
        <v>4328261.6995999999</v>
      </c>
      <c r="H35" s="73">
        <v>3167438.29</v>
      </c>
      <c r="I35" s="30">
        <v>12161847.619899999</v>
      </c>
    </row>
    <row r="36" spans="1:9" x14ac:dyDescent="0.25">
      <c r="C36" s="44"/>
      <c r="D36" s="44"/>
      <c r="E36" s="44"/>
      <c r="F36" s="44"/>
    </row>
    <row r="37" spans="1:9" x14ac:dyDescent="0.25">
      <c r="C37" s="44">
        <v>6938708.1699999999</v>
      </c>
      <c r="D37" s="44">
        <v>4857820.38</v>
      </c>
      <c r="E37" s="44">
        <v>4759682.04</v>
      </c>
      <c r="F37" s="44">
        <v>28650143.66</v>
      </c>
      <c r="G37" s="44">
        <v>31494247.649999999</v>
      </c>
      <c r="H37" s="44">
        <v>22771076.260000002</v>
      </c>
      <c r="I37" s="30">
        <v>99471678.159999996</v>
      </c>
    </row>
    <row r="38" spans="1:9" x14ac:dyDescent="0.25">
      <c r="C38" s="44">
        <v>0.45</v>
      </c>
      <c r="D38" s="44">
        <v>0.45</v>
      </c>
      <c r="E38" s="44">
        <v>0.46</v>
      </c>
      <c r="F38" s="44">
        <v>0.37</v>
      </c>
      <c r="G38" s="44">
        <v>0.36</v>
      </c>
      <c r="H38" s="44">
        <v>0.4</v>
      </c>
    </row>
    <row r="39" spans="1:9" x14ac:dyDescent="0.25">
      <c r="C39" s="44"/>
      <c r="D39" s="44"/>
      <c r="E39" s="44"/>
      <c r="F39" s="44"/>
      <c r="G39" s="44"/>
    </row>
    <row r="40" spans="1:9" x14ac:dyDescent="0.25">
      <c r="C40" s="44">
        <v>5177.53</v>
      </c>
      <c r="D40" s="44">
        <v>86381.02</v>
      </c>
      <c r="E40" s="44">
        <v>26800.48</v>
      </c>
      <c r="F40" s="44">
        <v>26078.23</v>
      </c>
      <c r="G40" s="44">
        <v>26340.01</v>
      </c>
      <c r="H40" s="44">
        <v>47575.11</v>
      </c>
      <c r="I40" s="30">
        <v>218352.38</v>
      </c>
    </row>
    <row r="41" spans="1:9" x14ac:dyDescent="0.25">
      <c r="C41" s="44"/>
      <c r="D41" s="44"/>
      <c r="E41" s="44"/>
      <c r="F41" s="44"/>
      <c r="G41" s="44"/>
    </row>
    <row r="42" spans="1:9" x14ac:dyDescent="0.25">
      <c r="C42" s="44">
        <f>C6-'Данные по МКД-6'!B22</f>
        <v>0</v>
      </c>
      <c r="D42" s="44">
        <f>D6-'Данные по МКД-6'!C22</f>
        <v>0</v>
      </c>
      <c r="E42" s="44">
        <f>E6-'Данные по МКД-6'!D22</f>
        <v>0</v>
      </c>
      <c r="F42" s="44">
        <f>F6-'Данные по МКД-6'!E22</f>
        <v>0</v>
      </c>
      <c r="G42" s="44">
        <f>G6-'Данные по МКД-6'!F22</f>
        <v>0</v>
      </c>
      <c r="H42" s="44">
        <f>H6-'Данные по МКД-6'!G22</f>
        <v>0</v>
      </c>
      <c r="I42" s="44">
        <f>I6-'Данные по МКД-6'!H22</f>
        <v>0</v>
      </c>
    </row>
    <row r="43" spans="1:9" x14ac:dyDescent="0.25">
      <c r="C43" s="44"/>
      <c r="D43" s="44"/>
      <c r="E43" s="44"/>
      <c r="F43" s="44"/>
    </row>
    <row r="44" spans="1:9" x14ac:dyDescent="0.25">
      <c r="C44" s="44"/>
      <c r="D44" s="44"/>
      <c r="E44" s="44"/>
      <c r="F44" s="44"/>
    </row>
  </sheetData>
  <mergeCells count="1">
    <mergeCell ref="C1:G1"/>
  </mergeCells>
  <pageMargins left="0.70826771653543308" right="0.70826771653543308" top="1.1417322834645669" bottom="1.1417322834645669" header="0.74803149606299213" footer="0.74803149606299213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workbookViewId="0">
      <selection activeCell="D22" sqref="D22"/>
    </sheetView>
  </sheetViews>
  <sheetFormatPr defaultRowHeight="15" x14ac:dyDescent="0.25"/>
  <cols>
    <col min="1" max="1" width="4.625" style="1" customWidth="1"/>
    <col min="2" max="2" width="83.875" style="1" customWidth="1"/>
    <col min="3" max="6" width="12.375" style="1" customWidth="1"/>
    <col min="7" max="7" width="13.5" style="1" customWidth="1"/>
    <col min="8" max="8" width="12.625" style="1" customWidth="1"/>
    <col min="9" max="9" width="12.625" style="5" customWidth="1"/>
    <col min="10" max="1024" width="9.375" style="1" customWidth="1"/>
  </cols>
  <sheetData>
    <row r="1" spans="1:9" x14ac:dyDescent="0.25">
      <c r="B1" s="3" t="s">
        <v>20</v>
      </c>
    </row>
    <row r="2" spans="1:9" ht="24" x14ac:dyDescent="0.25">
      <c r="B2" s="5" t="s">
        <v>84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9" ht="20.100000000000001" customHeight="1" x14ac:dyDescent="0.25">
      <c r="A3" s="65">
        <v>1</v>
      </c>
      <c r="B3" s="82" t="s">
        <v>70</v>
      </c>
      <c r="C3" s="83">
        <v>17468.13</v>
      </c>
      <c r="D3" s="83">
        <v>11103.24</v>
      </c>
      <c r="E3" s="83">
        <v>14023.53</v>
      </c>
      <c r="F3" s="83"/>
      <c r="G3" s="84">
        <v>3687.39</v>
      </c>
      <c r="H3" s="85">
        <v>3131.99</v>
      </c>
      <c r="I3" s="86"/>
    </row>
    <row r="4" spans="1:9" x14ac:dyDescent="0.25">
      <c r="A4" s="65">
        <v>2</v>
      </c>
      <c r="B4" s="82" t="s">
        <v>71</v>
      </c>
      <c r="C4" s="83"/>
      <c r="D4" s="83"/>
      <c r="E4" s="83"/>
      <c r="F4" s="83"/>
      <c r="G4" s="84"/>
      <c r="H4" s="85"/>
      <c r="I4" s="86"/>
    </row>
    <row r="5" spans="1:9" x14ac:dyDescent="0.25">
      <c r="A5" s="65">
        <v>3</v>
      </c>
      <c r="B5" s="82" t="s">
        <v>72</v>
      </c>
      <c r="C5" s="83">
        <v>794923.99</v>
      </c>
      <c r="D5" s="83">
        <v>258295.37</v>
      </c>
      <c r="E5" s="83">
        <v>269611.53999999998</v>
      </c>
      <c r="F5" s="83">
        <v>3017366.54</v>
      </c>
      <c r="G5" s="84">
        <v>3670019.13</v>
      </c>
      <c r="H5" s="85">
        <v>2745294.23</v>
      </c>
      <c r="I5" s="86"/>
    </row>
    <row r="6" spans="1:9" x14ac:dyDescent="0.25">
      <c r="A6" s="65">
        <v>4</v>
      </c>
      <c r="B6" s="82" t="s">
        <v>81</v>
      </c>
      <c r="C6" s="83">
        <v>2847.6415000000002</v>
      </c>
      <c r="D6" s="83">
        <v>47509.561000000002</v>
      </c>
      <c r="E6" s="83">
        <v>14472.2592</v>
      </c>
      <c r="F6" s="83">
        <v>16429.284899999999</v>
      </c>
      <c r="G6" s="83">
        <v>16857.606400000001</v>
      </c>
      <c r="H6" s="83">
        <v>28545.065999999999</v>
      </c>
      <c r="I6" s="86"/>
    </row>
    <row r="7" spans="1:9" x14ac:dyDescent="0.25">
      <c r="A7" s="65">
        <v>5</v>
      </c>
      <c r="B7" s="82" t="s">
        <v>82</v>
      </c>
      <c r="C7" s="83"/>
      <c r="D7" s="83"/>
      <c r="E7" s="83"/>
      <c r="F7" s="83"/>
      <c r="G7" s="84"/>
      <c r="H7" s="85"/>
      <c r="I7" s="86"/>
    </row>
    <row r="8" spans="1:9" x14ac:dyDescent="0.25">
      <c r="A8" s="65">
        <v>6</v>
      </c>
      <c r="B8" s="82" t="s">
        <v>83</v>
      </c>
      <c r="C8" s="83">
        <v>815697.29469999997</v>
      </c>
      <c r="D8" s="83">
        <v>275871.56199999998</v>
      </c>
      <c r="E8" s="83">
        <v>257400.1072</v>
      </c>
      <c r="F8" s="83">
        <v>3307862.2952999999</v>
      </c>
      <c r="G8" s="83">
        <v>3998965.0173999998</v>
      </c>
      <c r="H8" s="83">
        <v>3107273.4704</v>
      </c>
      <c r="I8" s="86"/>
    </row>
    <row r="9" spans="1:9" x14ac:dyDescent="0.25">
      <c r="A9" s="65"/>
      <c r="B9" s="82"/>
      <c r="C9" s="83"/>
      <c r="D9" s="83"/>
      <c r="E9" s="83"/>
      <c r="F9" s="83"/>
      <c r="G9" s="84"/>
      <c r="H9" s="65"/>
      <c r="I9" s="68"/>
    </row>
    <row r="10" spans="1:9" x14ac:dyDescent="0.25">
      <c r="A10" s="65">
        <v>7</v>
      </c>
      <c r="B10" s="82" t="s">
        <v>85</v>
      </c>
      <c r="C10" s="83"/>
      <c r="D10" s="83"/>
      <c r="E10" s="83"/>
      <c r="F10" s="83"/>
      <c r="G10" s="87"/>
      <c r="H10" s="65"/>
      <c r="I10" s="68"/>
    </row>
    <row r="11" spans="1:9" x14ac:dyDescent="0.25">
      <c r="A11" s="65">
        <v>8</v>
      </c>
      <c r="B11" s="82" t="s">
        <v>86</v>
      </c>
      <c r="C11" s="88"/>
      <c r="D11" s="88"/>
      <c r="E11" s="88"/>
      <c r="F11" s="88"/>
      <c r="G11" s="87"/>
      <c r="H11" s="65"/>
      <c r="I11" s="68"/>
    </row>
    <row r="12" spans="1:9" x14ac:dyDescent="0.25">
      <c r="A12" s="65">
        <v>9</v>
      </c>
      <c r="B12" s="82" t="s">
        <v>87</v>
      </c>
      <c r="C12" s="88"/>
      <c r="D12" s="88"/>
      <c r="E12" s="88"/>
      <c r="F12" s="88"/>
      <c r="G12" s="87"/>
      <c r="H12" s="65"/>
      <c r="I12" s="68"/>
    </row>
    <row r="13" spans="1:9" x14ac:dyDescent="0.25">
      <c r="A13" s="65">
        <v>10</v>
      </c>
      <c r="B13" s="82" t="s">
        <v>88</v>
      </c>
      <c r="C13" s="88"/>
      <c r="D13" s="88"/>
      <c r="E13" s="88"/>
      <c r="F13" s="88"/>
      <c r="G13" s="87"/>
      <c r="H13" s="65"/>
      <c r="I13" s="68"/>
    </row>
    <row r="14" spans="1:9" x14ac:dyDescent="0.25">
      <c r="C14" s="89"/>
      <c r="D14" s="89"/>
      <c r="E14" s="89"/>
      <c r="F14" s="89"/>
      <c r="G14" s="89"/>
    </row>
    <row r="16" spans="1:9" x14ac:dyDescent="0.25">
      <c r="C16" s="45"/>
      <c r="D16" s="45"/>
      <c r="E16" s="45"/>
      <c r="F16" s="45"/>
      <c r="G16" s="45"/>
      <c r="H16" s="45"/>
      <c r="I16" s="90"/>
    </row>
    <row r="17" spans="3:9" x14ac:dyDescent="0.25">
      <c r="C17" s="45"/>
      <c r="D17" s="45"/>
      <c r="E17" s="45"/>
      <c r="F17" s="45"/>
      <c r="G17" s="45"/>
      <c r="H17" s="45"/>
      <c r="I17" s="90"/>
    </row>
    <row r="23" spans="3:9" x14ac:dyDescent="0.25">
      <c r="D23" s="44"/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"/>
  <sheetViews>
    <sheetView workbookViewId="0">
      <selection activeCell="B30" sqref="B30"/>
    </sheetView>
  </sheetViews>
  <sheetFormatPr defaultRowHeight="15" x14ac:dyDescent="0.25"/>
  <cols>
    <col min="1" max="1" width="80.875" style="1" customWidth="1"/>
    <col min="2" max="2" width="16.5" style="1" customWidth="1"/>
    <col min="3" max="3" width="10.75" style="1" customWidth="1"/>
    <col min="4" max="4" width="12.125" style="1" customWidth="1"/>
    <col min="5" max="5" width="9.375" style="1" customWidth="1"/>
    <col min="6" max="6" width="11.125" style="1" customWidth="1"/>
    <col min="7" max="8" width="10.875" style="1" customWidth="1"/>
    <col min="9" max="1024" width="9.375" style="1" customWidth="1"/>
  </cols>
  <sheetData>
    <row r="1" spans="1:8" x14ac:dyDescent="0.25">
      <c r="A1" s="3" t="s">
        <v>20</v>
      </c>
    </row>
    <row r="2" spans="1:8" ht="48" x14ac:dyDescent="0.25">
      <c r="A2" s="5" t="s">
        <v>89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ht="20.100000000000001" customHeight="1" x14ac:dyDescent="0.25">
      <c r="A3" s="82" t="s">
        <v>90</v>
      </c>
      <c r="B3" s="65">
        <v>23</v>
      </c>
      <c r="C3" s="65">
        <v>7</v>
      </c>
      <c r="D3" s="65">
        <v>12</v>
      </c>
      <c r="E3" s="65">
        <v>142</v>
      </c>
      <c r="F3" s="65">
        <v>184</v>
      </c>
      <c r="G3" s="65">
        <v>152</v>
      </c>
      <c r="H3" s="65">
        <f>SUM(B3:G3)</f>
        <v>520</v>
      </c>
    </row>
    <row r="4" spans="1:8" ht="20.100000000000001" customHeight="1" x14ac:dyDescent="0.25">
      <c r="A4" s="82" t="s">
        <v>91</v>
      </c>
      <c r="B4" s="65"/>
      <c r="C4" s="65"/>
      <c r="D4" s="65"/>
      <c r="E4" s="65"/>
      <c r="F4" s="65"/>
      <c r="G4" s="65"/>
      <c r="H4" s="65"/>
    </row>
    <row r="5" spans="1:8" ht="20.100000000000001" customHeight="1" x14ac:dyDescent="0.25">
      <c r="A5" s="82" t="s">
        <v>92</v>
      </c>
      <c r="B5" s="91"/>
      <c r="C5" s="92"/>
      <c r="D5" s="92"/>
      <c r="E5" s="65"/>
      <c r="F5" s="65"/>
      <c r="G5" s="65"/>
      <c r="H5" s="65"/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Данные по УК</vt:lpstr>
      <vt:lpstr>Данные по МКД-4</vt:lpstr>
      <vt:lpstr>Данные по МКД-6</vt:lpstr>
      <vt:lpstr>Данные по МКД-2</vt:lpstr>
      <vt:lpstr>Данные по МКД-1</vt:lpstr>
      <vt:lpstr>Данные по МКД-3</vt:lpstr>
      <vt:lpstr>Данные по МКД-5</vt:lpstr>
      <vt:lpstr>'Данные по МКД-1'!Область_печати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Ржанова Людмила Вадимовна</dc:creator>
  <cp:lastModifiedBy>Синицына Елена Олеговна</cp:lastModifiedBy>
  <cp:revision>2</cp:revision>
  <dcterms:created xsi:type="dcterms:W3CDTF">2019-03-20T07:24:42Z</dcterms:created>
  <dcterms:modified xsi:type="dcterms:W3CDTF">2019-03-27T09:57:07Z</dcterms:modified>
</cp:coreProperties>
</file>